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75" windowWidth="15180" windowHeight="3480"/>
  </bookViews>
  <sheets>
    <sheet name="Лист2" sheetId="2" r:id="rId1"/>
    <sheet name="Лист3" sheetId="3" r:id="rId2"/>
  </sheets>
  <calcPr calcId="144525"/>
</workbook>
</file>

<file path=xl/calcChain.xml><?xml version="1.0" encoding="utf-8"?>
<calcChain xmlns="http://schemas.openxmlformats.org/spreadsheetml/2006/main">
  <c r="L105" i="2" l="1"/>
  <c r="M105" i="2"/>
  <c r="K105" i="2"/>
  <c r="M59" i="2"/>
  <c r="L59" i="2"/>
  <c r="K59" i="2"/>
  <c r="L96" i="2"/>
  <c r="K96" i="2"/>
  <c r="K37" i="2"/>
  <c r="L37" i="2"/>
  <c r="L16" i="2"/>
  <c r="K16" i="2"/>
  <c r="L9" i="2"/>
  <c r="K9" i="2"/>
  <c r="I344" i="2" l="1"/>
  <c r="I342" i="2"/>
  <c r="I340" i="2"/>
  <c r="I338" i="2"/>
  <c r="I336" i="2"/>
  <c r="I334" i="2"/>
  <c r="I332" i="2"/>
  <c r="I330" i="2"/>
  <c r="I328" i="2"/>
  <c r="I326" i="2"/>
  <c r="I324" i="2"/>
  <c r="I322" i="2"/>
  <c r="I320" i="2"/>
  <c r="I318" i="2"/>
  <c r="I316" i="2"/>
  <c r="I314" i="2"/>
  <c r="I312" i="2"/>
  <c r="I310" i="2"/>
  <c r="I308" i="2"/>
  <c r="I306" i="2"/>
  <c r="I304" i="2"/>
  <c r="I302" i="2"/>
  <c r="I300" i="2"/>
  <c r="I93" i="2"/>
  <c r="I85" i="2"/>
  <c r="I77" i="2"/>
  <c r="I73" i="2"/>
  <c r="I69" i="2"/>
  <c r="I63" i="2"/>
  <c r="I61" i="2"/>
  <c r="I293" i="2" l="1"/>
  <c r="I291" i="2"/>
  <c r="I289" i="2"/>
  <c r="I284" i="2"/>
  <c r="I282" i="2"/>
  <c r="I280" i="2"/>
  <c r="I278" i="2"/>
  <c r="I272" i="2" l="1"/>
  <c r="I260" i="2"/>
  <c r="I256" i="2"/>
  <c r="I250" i="2"/>
  <c r="I248" i="2"/>
  <c r="I236" i="2"/>
  <c r="I228" i="2"/>
  <c r="I226" i="2"/>
  <c r="I224" i="2"/>
  <c r="I222" i="2"/>
  <c r="I216" i="2"/>
  <c r="I214" i="2"/>
  <c r="I166" i="2" l="1"/>
  <c r="I164" i="2"/>
  <c r="I160" i="2"/>
  <c r="I158" i="2"/>
  <c r="I156" i="2"/>
  <c r="I152" i="2"/>
  <c r="I150" i="2"/>
  <c r="I148" i="2"/>
  <c r="M180" i="2" l="1"/>
  <c r="M190" i="2"/>
  <c r="M172" i="2" l="1"/>
  <c r="I196" i="2"/>
  <c r="I194" i="2"/>
  <c r="I190" i="2"/>
  <c r="I186" i="2"/>
  <c r="I182" i="2"/>
  <c r="I180" i="2"/>
  <c r="I178" i="2"/>
  <c r="I176" i="2"/>
  <c r="I39" i="2" l="1"/>
  <c r="I351" i="2" l="1"/>
  <c r="I349" i="2"/>
  <c r="I347" i="2"/>
  <c r="I218" i="2"/>
  <c r="I212" i="2"/>
  <c r="I210" i="2"/>
  <c r="I208" i="2"/>
  <c r="I169" i="2"/>
  <c r="I138" i="2"/>
  <c r="I141" i="2"/>
  <c r="I98" i="2"/>
  <c r="I95" i="2"/>
  <c r="M30" i="2"/>
  <c r="I30" i="2"/>
  <c r="I13" i="2" l="1"/>
  <c r="I11" i="2"/>
</calcChain>
</file>

<file path=xl/comments1.xml><?xml version="1.0" encoding="utf-8"?>
<comments xmlns="http://schemas.openxmlformats.org/spreadsheetml/2006/main">
  <authors>
    <author>Шитова Ольга</author>
  </authors>
  <commentList>
    <comment ref="J140" authorId="0">
      <text>
        <r>
          <rPr>
            <b/>
            <sz val="9"/>
            <color indexed="81"/>
            <rFont val="Tahoma"/>
            <family val="2"/>
            <charset val="204"/>
          </rPr>
          <t>Шитова Ольга:</t>
        </r>
        <r>
          <rPr>
            <sz val="9"/>
            <color indexed="81"/>
            <rFont val="Tahoma"/>
            <family val="2"/>
            <charset val="204"/>
          </rPr>
          <t xml:space="preserve">
</t>
        </r>
      </text>
    </comment>
  </commentList>
</comments>
</file>

<file path=xl/sharedStrings.xml><?xml version="1.0" encoding="utf-8"?>
<sst xmlns="http://schemas.openxmlformats.org/spreadsheetml/2006/main" count="438" uniqueCount="300">
  <si>
    <t>№</t>
  </si>
  <si>
    <t>Цель</t>
  </si>
  <si>
    <t>Задачи</t>
  </si>
  <si>
    <t>Целевые индикаторы и показатели Программы</t>
  </si>
  <si>
    <t>Источники финансирования</t>
  </si>
  <si>
    <t>Эффективность исполнения,%</t>
  </si>
  <si>
    <t>Плановое значение</t>
  </si>
  <si>
    <t>Фактическое значение</t>
  </si>
  <si>
    <t>Запланировано, тыс. руб</t>
  </si>
  <si>
    <t>Фактически исполнено, тыс. руб.</t>
  </si>
  <si>
    <t>Наименование муниципальной программы</t>
  </si>
  <si>
    <t>дата, №, наименование нормативно-правового акта, утвердившего программу</t>
  </si>
  <si>
    <t>Доля семей с детьми, которым предоставлены меры социальной поддержки, в общем числе семей, обратившихся за их предоставлением за отчетный период</t>
  </si>
  <si>
    <t>Процентный показатель эффективности использования денежных средств, утвержденных программой</t>
  </si>
  <si>
    <t>Доля отдельных категорий граждан, которым предоставлены меры социальной поддержки, в общем числе граждан, обратившихся за их предоставлением</t>
  </si>
  <si>
    <t>Обеспечение своевременного и достоверного информирования населения по вопросам полномочий органов местного самоуправления через СМИ и Интернет</t>
  </si>
  <si>
    <t>Доля граждан, положительно оценивающих деятельность органов местного самоуправления</t>
  </si>
  <si>
    <t>Доля специалистов в возрасте до 30 лет, имеющих стаж муниципальной службы более 3 лет</t>
  </si>
  <si>
    <t>Доля муниципальных служащих, прошедших обучение по программам дополнительного профессионального образования</t>
  </si>
  <si>
    <t>Снижение количества гибели людей</t>
  </si>
  <si>
    <t>Снижение экономического ущерба</t>
  </si>
  <si>
    <t>Повышение эффективности затрат на мероприятия по предупреждению ЧС</t>
  </si>
  <si>
    <t>Время реагирования органов управления государственнной системы предупреждения и ликвидации ЧС при возникновении  (угрозе) ЧС</t>
  </si>
  <si>
    <t>Количество обратившихся за консультациями специалистов</t>
  </si>
  <si>
    <t xml:space="preserve">Повышение квалификации и обеспечение участия работников в обучающих семинарах (количество специалистов) </t>
  </si>
  <si>
    <t xml:space="preserve">Да </t>
  </si>
  <si>
    <t>Да</t>
  </si>
  <si>
    <t xml:space="preserve">Сохранение и развитие автомобильных дорог общего пользования местного значения, находящихся в границах населённых пунктов муниципального района Зилаирский район Республики Башкортостан, а также выявление аварийно- опасных дорожных участков и их устранение. </t>
  </si>
  <si>
    <t>Выполнение целевого показателя среднемесячной заработной платы педагогических работников образовательных организаций общего образования, предусмотренного соглашением между Министерством образования Республики Башкортостан и администрацией муниципального района Республики Башкортостан, подписанным Главой муниципального района Республики Башкортостан и министром образования Республики Башкортостан, %</t>
  </si>
  <si>
    <t>Выполнение целевого показателя среднемесячной заработной платы педагогических  работников дошкольных образовательных организаций предусмотренного соглашением между Министерством образования Республики Башкортостан и администрацией муниципального района Республики Башкортостан,  подписанным Главой муниципального района Республики Башкортостан и министром образования Республики Башкортостан, %</t>
  </si>
  <si>
    <t>Доля обучающихся общеобразовательных организаций, обучающихся по федеральным государственным образовательным стандартам, в общем числе обучающихся общеобразовательных организаций, %</t>
  </si>
  <si>
    <t>Проведение финансовой, бюджетной, налоговой политики на территории района</t>
  </si>
  <si>
    <t>Соблюдение сроков утверждения сводной бюджетной росписи бюджета муниципального района</t>
  </si>
  <si>
    <t>Отсутствие просроченной задолженности по муниципальному долгу  Зилаирского района</t>
  </si>
  <si>
    <t>Перечисление межбюджетных трансфертов бюджетам поселений из бюджета муниципального района, предусмотренных Муниципальной программой, в объеме, утвержденном решением  о бюджете муниципального района на очередной финансовый год и на плановый период</t>
  </si>
  <si>
    <t>численность участников мероприятий, направленных на этнокультурное развитие народов России и поддержку языкового многообразия</t>
  </si>
  <si>
    <t>Количество мероприятий муниципального значения, проведенных в Зилаирском районе и способствующих гармонизации межнациональных отношений, этнокультурному развитию, профилактике этнического и религиозно-политического экстремизма, снижению уровня межэтнической и религиозной напряженности</t>
  </si>
  <si>
    <t>Муниципальный бюджет</t>
  </si>
  <si>
    <t xml:space="preserve"> -</t>
  </si>
  <si>
    <t>«Реализация  мероприятий в облати градостроительной деятельности на территории муниципального района Зилаирский район Республики Башкортостан»</t>
  </si>
  <si>
    <t xml:space="preserve">1. Обеспечение устойчивого развития территорий на основе территориального планирования и градостроительного зонирования.
2. . Увеличение объемов строительства, оказание содействия в реализации инвестиционных проектов.
3. Развитие современной и эффективной транспортной инфраструктуры.
4. Развитие инженерной инфраструктуры для новых участков застройки.
5. Развитие коммунальной инфраструктуры в существующей застройке.
6. Развитие рекламных конструкций муниципального района.
</t>
  </si>
  <si>
    <t>1. Корректировать Генеральные планы сельских поселений муниципального района.
2. Корректировать Правила землепользования и застройки сельских поселений муниципального района.
3. Разработать и утвердить проекты планировок и проекты межевания территории.
4. Разработать карта (планы) объектов землеустройства (территориальных зон).
5. Разработать карта (планы) объектов землеустройства (границ населенных пунктов).
6. Разработать градостроительные планы земельных участков.
7. Разработать межевые планы, технические планы (кадастровые работы) для постановки объектов капитального строительства муниципального района на государственный кадастровый учет.
8. Оптимизировать размещение рекламных конструкций на территории муниципального района.
9. Обеспечить разработку проектно-сметной документации планируемых объектов органов местного самоуправления</t>
  </si>
  <si>
    <t>Количество подготовленных проектов на изменение Правил землепользования и застройки территорий.</t>
  </si>
  <si>
    <t>Количество подготовленных градостроительных планов земельных участков</t>
  </si>
  <si>
    <t xml:space="preserve"> Количество подготовленных проектов планировки и проектов межевания территорий</t>
  </si>
  <si>
    <t>Количество подготовленных проектов на изменение Генеральных планов сельских поселений</t>
  </si>
  <si>
    <t>Количество внесенных сведений в ЕГРН о территориальных зонах населенных пунктов</t>
  </si>
  <si>
    <t xml:space="preserve"> Количество внесенных сведений в ЕГРН границ населенных пунктов</t>
  </si>
  <si>
    <t xml:space="preserve"> Количество оптимизированных рекламных конструкций на территории муниципального района</t>
  </si>
  <si>
    <t>Количество разработанных проектно-сметных документаций планируемых объектов муниципального района</t>
  </si>
  <si>
    <t xml:space="preserve"> Количество разработанных межевых планов, технических планов (кадастровых работ).</t>
  </si>
  <si>
    <t>"Обеспечение жильем молодых семей" в муниципальном районе  Зилаирский район Республики Башкортостан"</t>
  </si>
  <si>
    <t>Обеспечение жильем молодых семей</t>
  </si>
  <si>
    <t>Создание механизма реализации системы поддержки молодых семей в приобретении или строительстве жилья и улучшение демографической ситуации в районе, укрепление института семьи</t>
  </si>
  <si>
    <t xml:space="preserve">Количество молодых семей, получивших свидетельство о праве на получение
социальной выплаты и улучшивших свои жилищные условия
</t>
  </si>
  <si>
    <t xml:space="preserve"> </t>
  </si>
  <si>
    <t>"Развитие системы жилищно-коммунального хозяйства, благоустройство и улучшение экологической  обстановки на территории муниципального района Зилаирский район Республики Башкортостан"</t>
  </si>
  <si>
    <t xml:space="preserve">1. Увеличение количества отремонтированных крыш и подъездов в многоквартирных домах.
2. Получение качественных проектов с государственной экспертизой инженерных сетей.
3. Приобретение и обустройство контейнерных площадок с контейнерами в населенных пунктах.
4. Проведение мероприятий по ликвидации несанкционированных свалок на территориях сельских поселений.
5. Приведение в надлежащее техническое состояние объектов энергетического хозяйства, жилищно-коммунального и социального назначения к эксплуатации в осенне-зимний период.
6. Обеспечение населения услугами пассажирского автотранспорта на муниципальных маршрутах. 
7. Увеличение количества коммунальной техники и прицепного оборудования.
8. Увеличение протяженности освещенных участков автомобильных дорог улично-дорожной сети.
9. Уменьшение количества аварий и проведение ремонтных работ на водопроводных сетях в сельских поселениях.
</t>
  </si>
  <si>
    <t xml:space="preserve">1. Провести капитальный ремонт крыш и подъездов многоквартирных домов.
2. Обеспечить разработку проектно-сметной документации планируемых объектов инженерных сетей водопровода, газопровода, электрических сетей, автомобильных дорог.
3. Приобрести и обустроить контейнерные площадки с контейнерами.
4. Ликвидировать несанкционированные свалки.
5. Повысить эффективность и надежность функционирования теплового оборудования и инженерных систем в осенне-зимний период.
6. Обеспечить население пассажирским автомобильным транспортом на территории Зилаирского района.
7. Обновить и увеличить автопарк коммунальной техникой и прицепным оборудованием.
8. Обеспечить установку и замену энергосберегающих светильников улично-дорожной сети.
9. Обеспечить проведение ремонтных работ водопроводных сетей в сельских поселениях.
</t>
  </si>
  <si>
    <t>Количество отремонтированных крыш и подъездов в многоквартирных домах.</t>
  </si>
  <si>
    <t xml:space="preserve"> Количество разработанных проектно-сметной документации и проведение государственной экспертизы инженерных сетей</t>
  </si>
  <si>
    <t>Количество оборудованных контейнерных площадок с контейнерами и ликвидированных свалок.</t>
  </si>
  <si>
    <t xml:space="preserve"> Количество подготовленных объектов энергетического хозяйства, жилищно-коммунального и социального назначения к работе в осенне-зимний период</t>
  </si>
  <si>
    <t>Количество муниципальных маршрутов</t>
  </si>
  <si>
    <t>Количество дорожно-транспортных происшествий на автомобильных дорогах общего пользования местного значения, из-за состояния дорог и сопутствующих дорожных условий.</t>
  </si>
  <si>
    <t>Количество приобретенной коммунальной техники и прицепного оборудования</t>
  </si>
  <si>
    <t>Количество установленных энергосберегающих светильников улично-дорожной сети.</t>
  </si>
  <si>
    <t>Протяженность отремонтированных водопроводных сетей (км)</t>
  </si>
  <si>
    <t>0</t>
  </si>
  <si>
    <t>ИТОГО по программе:</t>
  </si>
  <si>
    <t>«Повышение информированности населения о деятельности органов местного самоуправления муниципального района Зилаирский район Республики Башкортостан на 2022 - 2027 годы »</t>
  </si>
  <si>
    <t xml:space="preserve">Обеспечение своевременного и достоверного информирования населения Муниципального района Зилаирский район Республики Башкортостан по вопросам полномочий органов местного самоуправления через средства массовой информации и сеть Интернет                                                                                  </t>
  </si>
  <si>
    <t xml:space="preserve">1. Обеспечение права жителей муниципального района Зилаирский район Республики Башкортостан на обсуждение в средствах массовой информации проектов муниципальных правовых актов по вопросам местного значения.                                                                                                     2. Повышения информационной открытости органов местного самоуправления для обеспечения продуктивного диалога органов местного самоуправления и населения муниципального района.
3. Формирование системы взаимодействия со средствами массовой информации для широкого использования потенциала средств массовой информации в реализации социально значимых проектов и программ.              4. Организация сотрудничества со средствами массовой информации районного, республиканского и федерального уровня для доведения до сведения населения оперативной и достоверной информации о важнейших общественно-политических, социально-культурных событиях в муниципальном районе Зилаирский район Республики Башкортостан, деятельности Администрации муниципального района Зилаирский район Республики Башкортостан, состоянии жилищно-коммунального хозяйства, экономики, экологии, образования и других сфер общественной жизни муниципального района, по вопросам прав, свобод и обязанностей граждан, их безопасности и другим проблемам, представляющим общественный интерес.
5. Реализация целенаправленной информационной политики органов местного самоуправления муниципального района Зилаирский район Республики Башкортостан в целях более широкого освещения деятельности органов местного самоуправления на территории муниципального района Зилаирский район Республики Башкортостан, объективного, полного и своевременного разъяснения политики, пропаганды достижений в экономике муниципального района, укрепления общественных связей и формирования позитивного общественного мнения населения муниципального района Зилаирский район Республики Башкортостан с помощью средств массовой информации и телевидения местного, республиканского, федерального уровня, а также сети интернет, услуги фотографа и видеооператора
</t>
  </si>
  <si>
    <t>"Развитие дорожного хозяйства в муниципальном районе Зилаирский район Республики Башкортостан на 2022-2027 годы"</t>
  </si>
  <si>
    <t>1. Обеспечение сохранности автомобильных дорог общего пользования местного значения, находящихся в границах населённых муниципального района Зилаирский район республики Башкортостан путём выполнения эксплуатационных и ремонтных мероприятий.                                                                                        2. Поддержание автомобильных дорог общего пользования местного значения и искусственных сооружений на них на уровне, соответствующем категории дороги, путём содержания дорог и сооружений на них.                                                                                                              3. Сохранения протяжённости соответствующих нормативным требованиям автомобильных дорог общего пользования местного значения за счёт ремонта и капитального ремонта, автомобильных дорог.                                    4. Увеличение протяженности автомобильных дорог общего пользования местного значения, соответствующих нормативным требованиям.                                   5.Снижение количества дорожно-транспортных происшествий на автомобильных дорогах общего пользования местного значения</t>
  </si>
  <si>
    <t>Сокращение доли протяженности автомобильных дорог общего пользования местного значения, находящихся  в границах  населенных пунктов муниципального района  Зилаирский район Республики Башкортостан, не отвечающих нормативным требованиям  к транспортно-эксплуатационным  показателям</t>
  </si>
  <si>
    <t>Сокращение дорожно-транспортных происшествий на автомобильных дорогах  общего пользования местного значения, из-за состояния  дорог и сопутствующих  дорожных условий</t>
  </si>
  <si>
    <t xml:space="preserve">1. Повышение эффективности управления и распоряжения муниципальным имуществом;
2. Совершенствование структуры муниципальной собственности.
1. Повышение эффективности управления и распоряжения муниципальным имуществом;
2. Совершенствование структуры муниципальной собственности.
</t>
  </si>
  <si>
    <r>
      <t>1.</t>
    </r>
    <r>
      <rPr>
        <sz val="10"/>
        <color theme="1"/>
        <rFont val="Times New Roman"/>
        <family val="1"/>
        <charset val="204"/>
      </rPr>
      <t xml:space="preserve"> Повышение эффективности использования муниципального имущества;
2. Обеспечение контроля за использованием и сохранностью муниципального имущества, в том числе контроль за сроками договоров аренды имущества, а также контроль за своевременной оплатой арендных платежей по договорам аренды имущества и земельных участков; 
3. Выявление бесхозяйных объектов недвижимости с последующим их оформлением в муниципальную собственность;
4. Оказание имущественной поддержки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и физическим лицам, не являющимся индивидуальными предпринимателями и применяющим специальный налоговый режим «Налог на профессиональный доход» (далее – субъектам МСП).
</t>
    </r>
  </si>
  <si>
    <t xml:space="preserve">1. Повышение эффективности использования муниципального имущества:
</t>
  </si>
  <si>
    <t>количество заключенных договоров аренды муниципального имущества, в том числе земельных участков, находящихся в муниципальной собственности</t>
  </si>
  <si>
    <t>количество заключенных договоров купли-продажи муниципального имущества, в том числе земельных участков, находящихся в муниципальной собственности</t>
  </si>
  <si>
    <t>2. Обеспечение контроля за использованием и сохранностью муниципального имущества, в том числе контроль за сроками договоров аренды имущества, а также контроль за своевременной оплатой арендных платежей по договорам аренды имущества и земельных участков</t>
  </si>
  <si>
    <t>3. Выявление бесхозяйных объектов недвижимости с последующим их оформлением в муниципальную собственность:</t>
  </si>
  <si>
    <t>количество бесхозяйных объектов, принятых в муниципальную собственность</t>
  </si>
  <si>
    <t>4. Оказание имущественной поддержки субъектам МСП:</t>
  </si>
  <si>
    <t>количество объектов в Перечне муниципального имущества в целях предоставления во владение и (или) пользование субъектам МСП</t>
  </si>
  <si>
    <t>количество предоставленных объектов муниципального имущества во владение и (или) пользование субъектам МСП из Перечня</t>
  </si>
  <si>
    <t>объем средств, полученных от аренды муниципального имущества, тыс.руб.</t>
  </si>
  <si>
    <t>объем средств, полученных от приватизации муниципального имущества, тыс.руб.</t>
  </si>
  <si>
    <t>сумма дебиторской задолженности по аренде муниципального имущества на конец года, тыс.руб.</t>
  </si>
  <si>
    <t>-</t>
  </si>
  <si>
    <t xml:space="preserve"> - </t>
  </si>
  <si>
    <t>"Об организации и выполнении мероприятий по построению, внедрению и эксплуатации на территории муниципального района Зилаирский район Республики Башкортостан аппаратно-программного комплекса «Безопасный город"" на 2022-2027 годы</t>
  </si>
  <si>
    <t>1. Профилактика правонарушений и обеспечение общественной безопасности на территории муниципального района Зилаирский район;                                                    2. Формирование облика современного села, путем развития  комплексного благоустройства и внешнего оформления городских территорий, создания комфортной  среды для  жизнедеятельности человека и общества;                                                               3. Увеличение камер видеонаблюдения</t>
  </si>
  <si>
    <t>1. Профилактика правонарушений в жилом  секторе, среди  несовершеннолетних, в сфере  благоустройства и обеспечение общественной  безопасности  в местах массового пребывания граждан;                                            2. Развитие и эксплуатация побсистемы видеонаблюдения аппаратно-программного комплекса "Безопасный город"</t>
  </si>
  <si>
    <t xml:space="preserve">
Повышение уровня доверия населения к работе органов исполнительной власти и органов местного самоуправления по обеспечению безопасности;</t>
  </si>
  <si>
    <t>Увеличение доли объектов инфраструктуры, оборудованных инженерно - техническими средствами обеспечения безопасности и антитеррористической защищенности</t>
  </si>
  <si>
    <t xml:space="preserve">Сокращение ежегодно на 2-3% количества дорожно-транспортных происшествий и числа лиц, погибших в них; 
</t>
  </si>
  <si>
    <t xml:space="preserve">Уменьшение числа пожаров и снижению уровня аварийности на объектах инфраструктуры </t>
  </si>
  <si>
    <t xml:space="preserve">"Развитие земельных и имущественных отношений в муниципальном районе Зилаирский район Республики Башкортостан на 2022- 2027 годы"
</t>
  </si>
  <si>
    <t>«Укрепление единства межнациональных и межконфессиональных отношений в Зилаирском районе Республики Башкортостан на 2022-2027 годы»</t>
  </si>
  <si>
    <t xml:space="preserve">1. Упрочение гражданской солидарности и общероссийского гражданского самосознания в условиях формирования российской идентичности - осознания принадлежности к многонациональному народу Российской Федерации (российской нации) у ее граждан, проживающих на территории муниципального района Зилаирский район Республики Башкортостан;                                                           2. Гармонизация межэтнических и межконфессиональных отношений на основе сохранения и развития этнокультурного и языкового многообразия народов, населяющих Зилаирский район;
3. Обеспечение равенства прав и свобод человека и гражданина независимо от расы, национальности, языка, отношения к религии и других обстоятельств;
4. Противодействие распространению идей экстремизма и ксенофобии.
</t>
  </si>
  <si>
    <t xml:space="preserve">1. Совершенствование системы управления и координации органов местного самоуправления и институтов гражданского общества при реализации государственной национальной политики в Зилаирском районе;                                                                                                                           2. Сохранение и развитие духовного и культурного потенциала народов, проживающих на территории Зилаирского района на основе идей межэтнического и межконфессионального согласия;
3. Совершенствование механизмов интеграции внутренних и внешних этнических мигрантов в культурное пространство Зилаирского района
</t>
  </si>
  <si>
    <t xml:space="preserve">Доля граждан, положительно оценивающих состояние межнациональных отношений, в общем количестве жителей района </t>
  </si>
  <si>
    <t xml:space="preserve">Уровень толерантного отношения к представителям другой национальности </t>
  </si>
  <si>
    <t>«Социальная поддержка граждан в муниципальном районе Зилаирский район Республики Башкортостан на 2022 -2027 годы»</t>
  </si>
  <si>
    <t xml:space="preserve">1. Реализация государственной политики в области социальной защиты населения в МР Зилаирский район Республики Башкортостан;                                                         2. Обеспечение государственных гарантий в сфере социальной поддержки населения;                      3. Содействие повышению уровня малоимущих слоев населения и граждан, находящихся в трудной жизненной ситуации;                                                                                      4. Повышение эффективности системы социального обслуживания населения;                                      5. Адресное и рациаональное использование бюджетных средств, выделенных на реализацию мероприятий по социальной поддержке населения  </t>
  </si>
  <si>
    <t xml:space="preserve">1. Оказание социальной поддержки и обеспечение социального обслуживания населения;                                                                                              2. Повышение качества, увеличение объема и обеспечение доступности предоставляемых социальных услуг;                                                                                   3. Предоставление в полном объеме установленных законодательством 
мер социальной поддержки населения;                                                                      4. Обеспечение своевременной выплаты всех видов ежемесячных пособий и компенсаций;                                                                                            5. Обеспечение взаимодействия государственных и муниципальных систем и служб, призванных способствовать решению социальных проблем населения района.
</t>
  </si>
  <si>
    <t>Бюджет РФ                               Бюджет РБ                                       Муниципальный бюджет</t>
  </si>
  <si>
    <t>Создание социально-экономических, организационных, правовых условий и гарантий социального становления и развития молодых граждан, их наиболее полной самореализации в интересах общества.</t>
  </si>
  <si>
    <t>"Развитие молодежной политики в муниципальном районе Зилаирский район Республики Башкортостан" на 2022 - 2027 годы</t>
  </si>
  <si>
    <t xml:space="preserve">1. Увеличить количество талантливой молодежи в Зилаирском районе, которая смогла реализовать свой творческий потенциал;
2. Профилактика асоциальных явлений в детской, подростковой и молодежной средах;
3. Пропаганда здорового образа жизни среди молодежи;
гражданско-патриотическое воспитание молодежи;
4. Формирование у молодежи семейных ценностей;
5. Расширение структуры специалистов по работе с молодежью в сельских поселениях, в учреждениях в сфере молодежной политики;
6. Увеличить долю молодых людей, придерживающихся духовно-нравственных ценностей и ведущих здоровый образ жизни.
</t>
  </si>
  <si>
    <t>Доля молодых людей, участвующих в реализуемых органами и организациями, действующими в области молодежной политики, проектах и программах поддержки талантливой молодежи, в общем числе молодежи</t>
  </si>
  <si>
    <t>Доля детей, подростков и молодежи, охваченных различными формами летнего и круглогодичного оздоровительного отдыха, в общем числе граждан в возрасте 7 - 18 лет</t>
  </si>
  <si>
    <t>Количество специалистов по военно-патриотическому воспитанию</t>
  </si>
  <si>
    <t>Количество реализуемых социально значимых проектов и программ в сфере молодежной политики</t>
  </si>
  <si>
    <t>Бюджет РФ, бюджет РБ, Муниципальный бюджет</t>
  </si>
  <si>
    <t>«Развитие физической культуры и спорта в муниципальном районе Зилаирский район Республики Башкортостан на 2022-2027 годы»</t>
  </si>
  <si>
    <t xml:space="preserve">1. Создание условий для развития физической культуры и массового спорта по месту жительства 
(в шаговой доступности);
2. Внедрении Всероссийского физкультурно-спортивного комплекса «Готов к труду и обороне» (ГТО) для укрепления здоровья, воспитания гражданственности и патриотизма, гармоничного и  всестороннего развития, улучшения качества жизни населения; 
3. Увеличение количества людей, регулярно занимающихся спортом;
4. Увеличение продолжительности жизни вследствие повышения уровня физической подготовки населения;
5. Формирование у граждан осознанной потребности в занятиях спортом и, в целом, здоровом образе жизни;
6. Развитие опорных видов спорта, отбор талантливых детей и подростков, подготовка спортивного резерва, поддержка взрослых спортсменов;
7. Развитие адаптивной физической культуры  и спорта;
8. Снижение криминогенной напряженности в молодежной среде за счет развития детско-юношеского спорта, улучшение спортивно-организаторской работы в образовательных учреждениях и по месту жительства.
</t>
  </si>
  <si>
    <t xml:space="preserve">1. Подготовка спортивного и олимпийского резервов, спортсменов высокой квалификации; - повышение спортивного престижа района на всероссийской и международной аренах;
2. Организация подготовки, переподготовки и повышения квалификации специалистов в области физической культуры и спорта;
3. Совершенствование системы пропаганды и информационного обеспечения физической культуры и  спорта.
</t>
  </si>
  <si>
    <t>Доля населения Республики Башкортостан, систематически занимающегося физической культурой и спортом, в общем числе населения Республики Башкортостан в возрасте от 3 до 79 лет (%)</t>
  </si>
  <si>
    <t>Доля населения, выполнившего нормативы испытаний (тестов) Всероссийского физкультурно-спортивного комплекса "Готов к труду и обороне" (ГТО), в общей численности населения, принявшего участие в выполнении нормативов испытаний (тестов) Всероссийского физкультурно-спортивного комплекса "Готов к труду и обороне" (ГТО) (%)</t>
  </si>
  <si>
    <t>Доля лиц с ограниченными возможностями здоровья и инвалидов, систематически занимающихся физической культурой и спортом, в общей численности указанной категории населения, %</t>
  </si>
  <si>
    <t xml:space="preserve">1. Создание условий для приостановления роста злоупотребления наркотическими средствами и их незаконного оборота, поэтапного сокращения распространения наркомании и связанной с ней преступности до уровня минимальной опасности для общества;
2. Снижение уровня заболеваемости населения, связанного с незаконным потреблением наркотических средств.
</t>
  </si>
  <si>
    <t xml:space="preserve">1. Проведение профилактических мероприятий по сокращению незаконного потребления наркотиков;
2. Ограничение доступности наркотиков,
находящихся в незаконном обороте;
3. Осуществление медицинской и социально- психологической реабилитации больных наркоманией;
4. Совершенствование системы предупреждения и противодействия незаконному обороту наркотиков и профилактики потребления наркотиков различными категориями населения, прежде всего молодежью и несовершеннолетними;
5. Совершенствование антинаркотической пропаганды и формирование здорового образа жизни;
</t>
  </si>
  <si>
    <t xml:space="preserve">Увеличение доли лиц, вовлеченных в эффективности проводимые органами  образования, молодежной политики, спорта, культуры профилактические мероприятия, направленные на 
противодействие злоупотреблению наркотиками  по отношению к общей численности показатели ее населения, до 28 %
</t>
  </si>
  <si>
    <t>Снижение уровня заболеваемости синдромом зависимости от наркотических средств;</t>
  </si>
  <si>
    <t>Повышение антинаркотической ориентации жителей района, способствующей моральному и физическому оздоровлению населения</t>
  </si>
  <si>
    <t>Количество выявленных административных правонарушений, связанных оборотом наркотических средств, психотропных веществ и их прекурсоров или аналогов</t>
  </si>
  <si>
    <t>«Развитие информационно-консультационных услуг в муниципальном районе Зилаирский район Республики Башкортостан на 2022-2027 годы»</t>
  </si>
  <si>
    <t>1. Обеспечение реализации государственных полномочий в сфере сельскохозяйственного производства агропромышленного комплекса муниципального района Зилаирский район РБ;                                                                                               2. Повышение эффективности и устойчивости функционирования сельскохозяйственных организаций всех форм собственности;                                                                                                       3. Улучшение работы в АПК по производству, переработке и сбыту сельскохозяйственной продукции путем создания организационно – технических и экономико – правовых условий для подготовки и реализации инвестиционных проектов;                                                                                                                    4.Иинформационно - консультационное обслуживание сельских товаропроизводителей всех форм собственности.</t>
  </si>
  <si>
    <t>Количество отчетов, составленных  по результатам  оказания услг</t>
  </si>
  <si>
    <t>Количество публикаций в СМИ и Интернет по вопросам информационно-консультационной поддержки КФХ и препдприятий АПК всех форм хозяйствования</t>
  </si>
  <si>
    <t>Наличие реестра  КФХ и предприятий АПК всех форм  хозяйствования, получивших поддержку  за счет  средств бюджета (да/нет)</t>
  </si>
  <si>
    <t>Среднемесячная  номинальная начисленная заработная плата работников (тыс.руб).</t>
  </si>
  <si>
    <t>Оплата труда и начисления на выплаты по оплате труда (тыс.руб.)</t>
  </si>
  <si>
    <t>Приобретение основных средств (тыс.руб.)</t>
  </si>
  <si>
    <t>Пополнение материальных запасов (тыс.руб.)</t>
  </si>
  <si>
    <t>Оплата услуг связи, транспорта, коммунальных услуг, услуг и работ  по содержанию  имущества  и прочих работ, и услуг (тыс. руб.)</t>
  </si>
  <si>
    <t>1. Увеличение  объема и повышение качества  услуг, оказываемых  МКУ УСХ МР Зилаирский район РБ;                                                                                             2. Сохранение и развитие кадрового потенциала;                                                                                                                                 3. Улучшение материально-технической базы.</t>
  </si>
  <si>
    <t>ИТОГО  по программе:</t>
  </si>
  <si>
    <t>«Развитие единой дежурно-диспетчерской службы муниципального района Зилаирский  район Республики Башкортостан на 2022-2027 годы»</t>
  </si>
  <si>
    <t xml:space="preserve">1. Развитие и автоматизация системы управления при угрозе или возникновении чрезвычайной ситуации (ЧС), определение очередности задач, структуры, порядка функционирования единой дежурно-диспетчерской службы (далее – ЕДДС) ;                                 2. Уменьшение времени реагирования, предупреждения и ликвидации чрезвычайных ситуаций при возникновении (угрозе) чрезвычайной ситуации;                                                              </t>
  </si>
  <si>
    <t xml:space="preserve">1. Реализация требований основных нормативных правовых актов по вопросам гражданской обороны, пожарной безопасности, защиты населения и территорий от чрезвычайных ситуаций (далее – ЧС);                                                                                                                                       
2. Оснащение ЕДДС программно-техническим средствами автоматизации управления;
3. Повышение уровня квалификации персонала.
</t>
  </si>
  <si>
    <t>«Развитие образования муниципального района Зилаирский район Республики Башкортостан на 2022-2027 годы»</t>
  </si>
  <si>
    <t xml:space="preserve">1. Обеспечение доступности качественного образования, соответствующего требованиям инновационного развития системы образования Зилаирского района, позволяющего максимально эффективно использовать человеческий потенциал и создать условия для самореализации граждан в течение всей жизни.
2. Совершенствование условий для развития и адаптации процессов программы информатизации в муниципальной системе образования, способствующих достижению оптимального качества образования, соответствующего требованиям современного времени.
</t>
  </si>
  <si>
    <t xml:space="preserve">1. Модернизация системы дошкольного, общего и дополнительного образования;
2. развитие инновационной, опытно-экспериментальной деятельности дошкольных образовательных учреждений, создание условий в разных видах деятельности;
3. создание условий для предоставления равных возможностей всем категориям обучающихся в получении качественного образования в соответствии с современными требованиями;
4. внедрение в систему образования Федеральных государственных образовательных стандартов нового поколения;
5. Развитие инновационной и опытно-экспериментальной деятельности образовательных учреждений;
6. Развитие «точек роста» информатизации образования;
совершенствование условий для использования новых информационных технологий в педагогической практике всеми учителями района, прошедшими соответствующую подготовку, участие в проекте «Учитель будущего»;
7. Обеспечение всех учреждений образования, а также учреждений дошкольного образования компьютерами и информационными системами для хранения и обработки административной информации;
8. Объединение всех образовательных учреждений района в единую информационную сеть;
9. Формирование здоровье сберегающей образовательной среды, обеспечивающей сохранение здоровья обучающихся;
10. Обеспечение безопасного пребывания учащихся, преподавательского состава и обслуживающего персонала образовательных учреждений и объектов отдыха детей на основе укрепления материально-технической базы;
11. Социальная поддержка детей-сирот, обучающихся  образовательных учреждения;
12. Создание эффективных механизмов финансирования и ресурсного обеспечения системы образования;
13. Создание условий для эффективного развития системы дополнительного образования детей, совершенствования ее кадрового, информационного, научного и материально – технического обеспечения;
14. 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бюджетов бюджетной системы, легкость и оперативность смены осваиваемых образовательных программ. 
15.  Развитие научно обоснованной системы оздоровления подрастающего поколения; формирование здорового образа жизни у детей, подростков и молодежи;
16.  Укрепление материально-технической базы системы образования за счет строительства новых и реконструкции существующих объектов образования;
17. Развитие кадрового потенциала сферы образования и механизмов  оценки качества в системе стимулирования оплаты труда педагогов.
</t>
  </si>
  <si>
    <t>Доля обучающихся в государственных (муниципальных) общеобразовательных организациях, занимающихся в одну смену, в общей численности обучающихся в государственных (муниципальных) общеобразовательных организациях (78 детей занимаются во вторую смену), %</t>
  </si>
  <si>
    <t>Обеспеченность детей дошкольного возраста местами в дошкольных образовательных организациях (количество мест на 1000 детей), ед.</t>
  </si>
  <si>
    <t>Охват детей в возрасте от пяти до восемнадцати лет программами дополнительного образования (удельный вес численности детей, получающих услуги дополнительного образования, в общей численности детей в возрасте от пяти до восемнадцати лет), %</t>
  </si>
  <si>
    <t>Охват детей в возрасте от 5 до 18 лет, имеющих право на получение дополнительного образования в рамках системы персонифицированного финансирования, %</t>
  </si>
  <si>
    <t>Доля детей, оставшихся без попечения родителей, – всего, в том числе переданных не родственникам (в приемные семьи, на усыновление (удочерение), под опеку (попечительство), охваченных другими формами семейного устройства (семейные детские дома, патронатные семьи), находящихся в государственных (муниципальных) учреждениях всех типов, %</t>
  </si>
  <si>
    <t>Отношение среднемесячной номинальной начисленной заработной платы работников государственных (муниципальных) общеобразовательных организаций к среднемесячной номинальной начисленной заработной плате работников, государственных (муниципальных) общеобразовательных организаций в сфере образования региона, %</t>
  </si>
  <si>
    <t>Отношение среднемесячной номинальной начисленной заработной платы работников государственных (муниципальных) дошкольных учреждений к среднемесячной номинальной начисленной заработной плате работников государственных (муниципальных) дошкольных учреждений , занятых в сфере образования региона, %</t>
  </si>
  <si>
    <t xml:space="preserve">Доступность дошкольного образования для детей в возрасте от трех до семи лет в образовательных организациях, %
</t>
  </si>
  <si>
    <t xml:space="preserve">Удельный вес численности выпускников, освоивших образовательные программы основного общего образования, получивших количество баллов по государственной итоговой аттестации (далее – ГИА) ниже минимального, в общей численности выпускников, освоивших образовательные программы основного общего образования, сдававших ГИА: по двум основным предметам (математика и  русский язык), %
Удельный вес численности выпускников, освоивших образовательные программы основного общего образования, получивших количество баллов по государственной итоговой аттестации 
(далее – ГИА) ниже минимального, в общей численности выпускников, освоивших образовательные программы основного общего образования, сдававших ГИА: по двум основным предметам (математика и  русский язык), %
</t>
  </si>
  <si>
    <t>Доля ППЭ, оснащенных принтерами для использования технологии печати контрольных измерительных материалов в ППЭ, %</t>
  </si>
  <si>
    <t>Доля пунктов проведения экзамена (далее – ППЭ), оснащенных сканерами для выполнения сканирования экзаменационных работ участников ЕГЭ в ППЭ в день проведения экзамена, %</t>
  </si>
  <si>
    <t>Доля ППЭ, оснащенных автоматизированными рабочими местами для применения технологий печати контрольных измерительных материалов в ППЭ, сканирования экзаменационных материалов в ППЭ, проведения раздела «Говорение» ЕГЭ по иностранным языкам, %</t>
  </si>
  <si>
    <t xml:space="preserve">Доля педагогических работников образовательных организаций, прошедших переподготовку или повышение квалификации по вопросам 
образования обучающихся с ограниченными возможностями здоровья и инвалидностью, в общей численности педагогических работников, работающих с детьми с ограниченными возможностями здоровья, % (Уменьшение количества учителей прошедших КПК, так как курсы нужно проходить 1 раз в 3года)
</t>
  </si>
  <si>
    <t>Доля государственных (муниципальных) образовательных организаций, реализующих образовательные программы начального общего, основного общего и (или) среднего общего образования, имеющих физкультурный зал, в общей численности государственных (муниципальных) образовательных организаций, реализующих образовательные программы начального общего, основного общего и (или) среднего общего образования, %</t>
  </si>
  <si>
    <t>Удельный вес численности детей, получающих дошкольное образование в негосударственном секторе, в общей численности детей, получающих дошкольное образование, %</t>
  </si>
  <si>
    <t>Доля воспитанников дошкольных образовательных организаций, охваченных программами  дошкольного образования в соответствии с федеральным государственным образовательным стандартом дошкольного образования, от общей численности  воспитанников посещающих дошкольные образовательные организаций , %</t>
  </si>
  <si>
    <t>Доля школьных библиотек, преобразованных в информационно-библиотечные центры, %</t>
  </si>
  <si>
    <t>Выполнение целевого показателя среднемесячной заработной платы педагогических  работников организаций дополнительного образования детей предусмотренного соглашением между Министерством образования Республики Башкортостан и администрацией муниципального района  Республики Башкортостан,  подписанным Главой муниципального района Республики Башкортостан и министром образования Республики Башкортостан, %</t>
  </si>
  <si>
    <t xml:space="preserve">Доля детей в возрасте от пяти до восемнадцати лет, обучающихся по дополнительным программам естественнонаучной и технической направленностей, соответствующих приоритетным направлениям технологического развития Российской Федерации, %
</t>
  </si>
  <si>
    <t xml:space="preserve">Количество детей, охваченных малозатратными формами отдыха, оздоровления и занятости в
каникулярное время, тыс. чел.
</t>
  </si>
  <si>
    <t>Доля детей охваченных основными формами отдыха  и оздоровления  в круглогодичном режиме, в общем количестве детей, подростков и учащейся молодежи, %</t>
  </si>
  <si>
    <t xml:space="preserve">Доля обучающихся –  победителей и призеров олимпиад и конкурсов, проводимых на региональном, межрегиональном, федеральном, международном уровнях, в общем количестве участников от района в таких мероприятиях, %
</t>
  </si>
  <si>
    <t>Доля образовательных организаций, проводящих работу с одаренными детьми, в общем количестве образовательных организаций республики, %</t>
  </si>
  <si>
    <t xml:space="preserve">Доля обучающихся из многодетных малоимущих семей, получивших компенсацию на приобретение школьной формы (1 раз в 2 года), в общем количестве обучающихся, %
</t>
  </si>
  <si>
    <t>Доля детей, охваченных бесплатным питанием, из многодетных семей, средний душевой доход которых не превышает величины прожиточного минимума в среднем на душу населения, установленной в Республике Башкортостан, в общем количестве детей указанной категории, %</t>
  </si>
  <si>
    <t>Доля детей с ограниченными возможностями здоровья, детей инвалидов, охваченных бесплатным питанием, в общем количестве детей указанной категории, %</t>
  </si>
  <si>
    <t>Доля детей 1-4 классов, охваченных бесплатным питанием, в общем количестве детей указанной категории, %</t>
  </si>
  <si>
    <t xml:space="preserve">Доля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лица из их числа, в которых проведен ремонт, в общем числе жилых помещений, подлежащих ремонту, %
</t>
  </si>
  <si>
    <t>Доля детей-сирот и детей, оставшихся без попечения родителей, обеспеченных бесплатным проездом, от общего числа детей-сирот и детей, оставшихся без попечения родителей, %</t>
  </si>
  <si>
    <t xml:space="preserve">Доля государственных (муниципальных) общеобразовательных организаций, соответствующих современным требованиям, в общем количестве государственных (муниципальных) общеобразовательных организаций, </t>
  </si>
  <si>
    <t>Доля обучающихся в государственных (муниципальных) общеобразова¬тельных организациях, которые обеспечены подвозом, в общей численности обучающихся, нуждающихся в подвозе, %</t>
  </si>
  <si>
    <t>Доля педагогических работников, охваченных санаторно-курортным лечением, в общем количестве педагогических работников в районе, %</t>
  </si>
  <si>
    <t>Доля педагогов, прошедших профессиональную подготовку, переподготовку и повышение квалификации, в общем количестве педагогических работников республики, %</t>
  </si>
  <si>
    <t>Удельный вес численности учителей общеобразовательных организаций в возрасте до 35 лет в общей численности учителей общеобразова¬тельных организаций, %</t>
  </si>
  <si>
    <t>Доля молодых педагогических работников общеобразовательных организаций, получивших гранты, в общем количестве молодых педагогических работников общеобразовательных организаций республики, %</t>
  </si>
  <si>
    <t>Доля обучающихся общеобразова¬тельных организаций, использующих электронное обучение, в общей численности обучающихся общеобразовательных школ, %</t>
  </si>
  <si>
    <t xml:space="preserve">Число новых мест в государственных (муниципальных) общеобразовательных организациях района – всего, в том числе за счет: </t>
  </si>
  <si>
    <t>за счет эффективного использования имеющихся помещений и повышения эффективности использования помещений образовательных организаций разных типов, ед.</t>
  </si>
  <si>
    <t>Доля государственных (муниципальных) образовательных организаций, реализующих образовательные программы начального общего, основного общего и (или) среднего общего образования, здания которых находятся в аварийном состоянии или требуют капитального ремонта, в общей численности государственных (муниципальных) образовательных организаций, реализующих образовательные программы начального общего, основного общего и (или) среднего общего образования, %</t>
  </si>
  <si>
    <t>Удельный вес численности обучающихся, занимающихся в зданиях, требующих ремонта или реконструкции, %</t>
  </si>
  <si>
    <t>Удельный вес численности обучающихся в зданиях, имеющих все виды благоустройств, %</t>
  </si>
  <si>
    <t>Доля устройства тёплых туалетов в образовательных организациях</t>
  </si>
  <si>
    <t>Удельный вес численности обучающихся, занимающихся в третью смену, %</t>
  </si>
  <si>
    <t>Бюджет РФ                                Бюджет РБ                              Муниципальный бюджет                         Внебюджетные фонды</t>
  </si>
  <si>
    <t>«Управление  муниципальными финансами  и регулирование межбюджетных отношенийн на 2022-2027 годы в муниципальном районе Зилаирский район Республики Башкортостан»</t>
  </si>
  <si>
    <t xml:space="preserve">1. Организация бюджетного процесса; 
2. Обеспечение сбалансированности и устойчивости бюджетной системы;
3. Развитие системы межбюджетных отношений.
</t>
  </si>
  <si>
    <t>Составление проекта бюджета муниципального района в установленные сроки в соответствии с бюджетным законодательством</t>
  </si>
  <si>
    <t>Своевременное доведение лимитов бюджетных обязательств до главных распорядителей средств бюджета муниципального района</t>
  </si>
  <si>
    <t>Обеспечение расходных обязательств средствами бюджета муниципального района в объеме, утвержденном решением Совета о бюджете муниципального района на очередной финансовый год и на плановый период</t>
  </si>
  <si>
    <t>Отношение объема муниципального долга муниципального района к общему годовому объему доходов бюджета муниципального района без учета объема безвозмездных поступлений</t>
  </si>
  <si>
    <t>Отношение объема расходов на обслуживание муниципального долга района к общему объему расходов бюджета муниципального района, за исключением объема расходов, которые осуществляются за счет субвенций, предоставляемых из Республиканского бюджета</t>
  </si>
  <si>
    <t xml:space="preserve">Составление годового отчета об исполнении бюджета муниципального района в установленный срок                                       </t>
  </si>
  <si>
    <t xml:space="preserve">Выполнение финансовым управлением администрации района утвержденного плана контрольной работы </t>
  </si>
  <si>
    <t>Отношение фактического объема средств бюджета муниципального района, направляемых на выравнивание бюджетной обеспеченности поселений, к утвержденному плановому значению;</t>
  </si>
  <si>
    <t>Наличие результатов оценки качества организации и осуществления бюджетного процесса в поселениях района (проведение оценки в установленный срок)</t>
  </si>
  <si>
    <t xml:space="preserve">Бюджет РФ                                Бюджет РБ                              Муниципальный бюджет                         </t>
  </si>
  <si>
    <t>«Снижение рисков и смягчение последствий чрезвычайных ситуаций природного и техногенного характера в  муниципальном районе Зилаирский район Республики Башкортостан на 2022-2027 годы»</t>
  </si>
  <si>
    <t xml:space="preserve">1. Снижение риска чрезвычайных ситуаций природного и техногенного характера; 
2.  Сокращение количества погибших и пострадавших в чрезвычайных ситуациях; 
3. Предотвращение экономического ущерба от чрезвычайных ситуаций
</t>
  </si>
  <si>
    <t xml:space="preserve">1. Развитие системы государственного контроля и регулирования рисков чрезвычайных ситуаций природного и техногенного характера;
2. Развитие и совершенствование системы информационного обеспечения управления рисками чрезвычайных ситуаций систем связи и оповещения;
3. Прогнозирование рисков чрезвычайных ситуаций на потенциально опасных объектах и разработка комплекса мер по обеспечению необходимого уровня их защищенности;
4. Совершенствование системы государственного управления и экстренного реагирования в чрезвычайных и кризисных ситуациях;
5. Совершенствование организационной основы сил и средств ликвидации чрезвычайных ситуаций, тушения пожаров и гражданской обороны;
6. Развитие и совершенствование автоматизированной информационно-управляющей системы Башкирской территориальной подсистемы единой государственной системы предупреждения и ликвидации чрезвычайных ситуаций;
7. Совершенствование системы обучения населения в области безопасности жизнедеятельности;
8. Развитие систем информационного обеспечения населения в местах массового пребывания людей;
9. Повышение уровня обучения сотрудников и учащихся общеобразовательных учреждений способам защиты от опасностей, возникающих вследствие чрезвычайных ситуаций природного и техногенного характера;
</t>
  </si>
  <si>
    <t>Снижение количества пострадавшего поколения</t>
  </si>
  <si>
    <t>Повышение эффективности прогнозирования чрезвычайных ситуаций</t>
  </si>
  <si>
    <t>Бюджет РБ               Муниципальный бюджет</t>
  </si>
  <si>
    <t xml:space="preserve">Программа по противодействию злоупотреблению наркотиками и их незаконному обороту в муниципальном районе Зилаирский район Республики Башкортостан на 2022 - 2027 годы
</t>
  </si>
  <si>
    <t>«Развитие муниципального управления, муниципальной службы в муниципальном районе Зилаирский район Республики Башкортостан на 2022-2027 годы»</t>
  </si>
  <si>
    <t xml:space="preserve">1. Развитие муниципального управления и муниципальной службы в муниципальном районе Зилаирский район Республики Башкортостан;                                                                  2. Совершенствование муниципального управления и муниципальной службы
</t>
  </si>
  <si>
    <t xml:space="preserve">1. Стимулирование органов местного самоуправления к наращиванию собственного социально-экономического потенциала и развития муниципальной службы;                                                                                             2. Повышение профессиональной компетентности муниципальных служащих в муниципальном районе Зилаирский район Республики Башкортостан; сокращение неэффективных расходов  в отрасли «Общегосударственные вопросы»;                                                                                        3. Повышение привлекательности муниципальной службы        </t>
  </si>
  <si>
    <t>Доля муниципальных служащих, получивших дополнительное профессиональное образование                    (1 человек)</t>
  </si>
  <si>
    <t>Доля муниципальных служащих в возрасте до 30 лет, имеющих стаж гражданской службы не менее 3 лет</t>
  </si>
  <si>
    <t>Доля вакантных должностей муниципальной службы, замещаемых на основе назначения из кадрового резерва</t>
  </si>
  <si>
    <t>Доля вакантных должностей муниципальной службы, замещаемых на основе конкурса                      (2 конкурса)</t>
  </si>
  <si>
    <t>Доля муниципальных служащих, уволившихся с муниципальной службы до достижения ими предельного возраста пребывания на муниципальной службе</t>
  </si>
  <si>
    <t>Доля муниципальных служащих, имеющих высшее профессиональное образование</t>
  </si>
  <si>
    <t>Доля вакантных должностей муниципальной службы, замещенных на основе назначения из кадрового резерва</t>
  </si>
  <si>
    <t>Доля вакантных должностей гражданской службы, замещенных на основе конкурса</t>
  </si>
  <si>
    <t>Доля лиц, впервые принятых на муниципальную службу, которым был назначен испытательный срок</t>
  </si>
  <si>
    <t>Доля муниципальных служащих, имеющих высшее образование</t>
  </si>
  <si>
    <t xml:space="preserve">Доля лиц, получивших дополнительное профессиональное образование, в общем количестве лиц, состоящих в кадровом резерве </t>
  </si>
  <si>
    <t xml:space="preserve">Доля должностей гражданской службы, для которых утверждены должностные регламенты, соответствующие требованиям законода¬тельства о гражданской службе </t>
  </si>
  <si>
    <t xml:space="preserve">Доля лиц, принявших участие в программах дополнительного профессионального образования, в общем количестве лиц, состоящих в резерве </t>
  </si>
  <si>
    <t>Доля поселений района участвующих в социологическом опросе</t>
  </si>
  <si>
    <t>Доля опубликованных нор-мативных правовых актов на сайте района, в СМИ</t>
  </si>
  <si>
    <t>Мунициальный бюджет</t>
  </si>
  <si>
    <t>«Развитие культуры, искусства и кинематографии в муниципальном районе Зилаирский район Республики Башкортостан  на 2022-2027 годы»</t>
  </si>
  <si>
    <t>Доля детей, привлекаемых к участию в творческих мероприятиях в целях выявления и поддержки юных талантов, в общем числе детей района</t>
  </si>
  <si>
    <t>Доля объектов культурного наследия, находящихся в удовлетворительном состоянии, в общем количестве объектов культурного наследия  местного (муниципального) значения</t>
  </si>
  <si>
    <t>Уровень удовлетворенности населения Зилаирского района качеством предоставления государственных и муниципальных услуг в сфере культуры и искусства</t>
  </si>
  <si>
    <t>Прирост посещений культурно-массовых мероприятий клубов и домов культуры</t>
  </si>
  <si>
    <t>Количество клубных формирований, % (нарастающим итогом)</t>
  </si>
  <si>
    <t>Прирост участников клубных формирований</t>
  </si>
  <si>
    <t>Доля учреждений культуры, имеющих информационное представительство в сети Интернет, в общем количестве учреждений культуры</t>
  </si>
  <si>
    <t>Увеличение числа обращений к цифровым ресурсам в сфере культуры</t>
  </si>
  <si>
    <t>Уровень фактической обеспеченности учреждениями культуры, от их нормативной потребности</t>
  </si>
  <si>
    <t>Для работников муниципальных учреждений культуры, прошедших профессиональную переподготовку и повышение квалификации, от общего числа работников отрасли</t>
  </si>
  <si>
    <t>Отношение среднемесячной номинальной начисленной заработной платы работников муниципальных учреждений культуры и искусства к среднемесячной номинальной начисленной заработной плате работников, занятых в сфере экономики региона</t>
  </si>
  <si>
    <t xml:space="preserve">Доля населения Зилаирского района,положительно оценивающего состояния межнациональных    отношений в районе, в общем количестве населения района </t>
  </si>
  <si>
    <t>Уровень удовлетворенности башкирского населения развитием культуры, языка, истории башкирского этноса, в общем количестве опрошенного башкирского населения</t>
  </si>
  <si>
    <t>Уровень толерантного отношения к представителям другой национальности</t>
  </si>
  <si>
    <t>Прирост количества мероприятий, направленных на укрепление гражданского единства и гармонизацию межнациональных отношений в Зилаирском районе</t>
  </si>
  <si>
    <t xml:space="preserve">Доля учреждений охваченных мероприятиями по созданию благоприятных условий для организации деятельности в области межнациональных отношений, ежегодно
</t>
  </si>
  <si>
    <t>Прирост количества мероприятий, направленных на популяризацию башкирской культуры</t>
  </si>
  <si>
    <t xml:space="preserve">Прирост количества мероприятий, направленных на этнокультурное развитие народов Зилаирского района и поддержку языкового многообразия в районе  </t>
  </si>
  <si>
    <t>Численность участников мероприятий, направленных на этнокультурное развитие народов Зилаирского р-на</t>
  </si>
  <si>
    <t>Прирост посещений общедоступных (публичных) библиотек</t>
  </si>
  <si>
    <t>Доля публичных библиотек, подключенных к сети Интернет, в общем количестве библиотек района</t>
  </si>
  <si>
    <t xml:space="preserve">1. Сохранение и оптимальное использование культурно-исторического наследия всех народов, населяющих муниципальный район Зилаирский район Республики Башкортостан; обеспечение широкого доступа к ценностям культуры всех слоев населения, в особенности подрастающего поколения; 
2. Поэтапная модернизация учреждений культуры; 
3. Создание многофункциональных культурно-досуговых комплексов клубного типа в сельских поселениях муниципального района, развитие киновидеосети, создание условий для массового доступа к произведениям киноискусства; 
4. Укрепление единого культурного пространства, интеграция культуры района, Башкортостана во Всероссийское и Мировое культурное пространство;
</t>
  </si>
  <si>
    <t>По программе:                               Бюджет РФ                                               Бюджет РБ                                                Муниципальный бюджет                                      Внебюджетные источники</t>
  </si>
  <si>
    <t>ЦКД                       Бюджет РФ                                             Бюджет РБ                                                     Муниципальный бюджет                                            Внебюджетные источники</t>
  </si>
  <si>
    <t>ЦБС                                   Бюджет РФ                                                     Бюджет РБ                                  Муниципальный бюджет                                         Внебюджетные источники</t>
  </si>
  <si>
    <t>Доля детей, подростков и молодежи, вовлеченных в деятельность детских и молодежных общественных объединений, в общем числе граждан в возрасте 8 - 35 лет, % ( 957 ч. из 4974 ч)</t>
  </si>
  <si>
    <t>Доля молодежи, вовлеченной в добровольческую (волонтерскую) деятельность, в общем числе граждан 14 - 30 лет (805 ч. из 2698 ч.)</t>
  </si>
  <si>
    <t xml:space="preserve">1. Сохранение и укрепление материально-технической базы учреждений культуры и искусства района, включая строительство зданий и помещений, обеспечение их оборудованием; 
2. Совершенствование системы подготовки творческих кадров, специалистов в сфере культуры и искусства;
3. Сохранение и развитие непрерывной системы художественного образования; 
4. Обеспечение участия творческих коллективов района во всероссийских, республиканских,  межрегиональных, зональных смотрах, конкурсах, выставках и фестивалях; участие в федеральных, республиканских и районных программах сохранения и развития культуры, межнациональных, межрегиональных и международных культурных связей. 
</t>
  </si>
  <si>
    <t xml:space="preserve">   </t>
  </si>
  <si>
    <t>56,385</t>
  </si>
  <si>
    <t>99,52546</t>
  </si>
  <si>
    <t>Сведения об оценке эффективности реализации муниципальных программ в 2025 году</t>
  </si>
  <si>
    <t>159,46</t>
  </si>
  <si>
    <t>18669,28</t>
  </si>
  <si>
    <t>16773,41</t>
  </si>
  <si>
    <t>Бюджет МР, РБ</t>
  </si>
  <si>
    <t>320,84</t>
  </si>
  <si>
    <t>320,85</t>
  </si>
  <si>
    <t>918,37</t>
  </si>
  <si>
    <t>7105,02</t>
  </si>
  <si>
    <t>187,2</t>
  </si>
  <si>
    <t>90</t>
  </si>
  <si>
    <t>20</t>
  </si>
  <si>
    <t>Постановление №51 от 11.03.2021 (в ред. от 31.01.2025 № 34)</t>
  </si>
  <si>
    <t>Постановление №39 от 01.02.2022 г.(в ред. от 31.01.2025 № 32)</t>
  </si>
  <si>
    <t>Постановление №50  от  01.02.2022 (ред. от 01.03.2025 г. № 85)</t>
  </si>
  <si>
    <t>Постановление № 241 от 28.12.2021г.  (ред. От 24.02.2026 г. № 40)</t>
  </si>
  <si>
    <t>Постановление № 284 от 30.12.2022 г.(ред. От 13.03.2026 г. № 56)</t>
  </si>
  <si>
    <t>Постановление № 30 от 31.01.2022г. (ред. от 24.02.2026 г. № 43)</t>
  </si>
  <si>
    <t>Постановление №262 от 30.12.2021 (ред. от 31.01.2025 г. № 35)</t>
  </si>
  <si>
    <t>Постановление №33 от 31.01.2022 (ред. от 13.03.2026 г. № 62)</t>
  </si>
  <si>
    <t>Постановление № 256 от 30.12.2021г.(ред. от 29.01.2025 г. № 20)</t>
  </si>
  <si>
    <t>Постановление № 32 от 30.01.22 г. (ред. от 26.01.2026 г. № 17)</t>
  </si>
  <si>
    <t>Постановление № 46 от 01.02.2022 (ред. от 09.02.2026 г.№ 31)</t>
  </si>
  <si>
    <t>Постановление № 259 от 20.12.2021 (ред. от 12.03.2026 г. №50)</t>
  </si>
  <si>
    <t>Постановление № 51 от 01.02.2022 г. (ред. от 06.02.2026 г. № 25)</t>
  </si>
  <si>
    <t>Постановление № 258 от 30.12.2021 г. (ред. от  13.03.2026 г. № 61)</t>
  </si>
  <si>
    <t>Постановление № 14 от 25.01.2022 г. (ред. от 10.02.2026 г. № 34)</t>
  </si>
  <si>
    <t>Постановление № 268 от 30.12.2021 г. (ред. от 26.01.2026 г. №14)</t>
  </si>
  <si>
    <t>Постановление № 261 от 30.12.2021 (ред. от 31.01.2025 № 31)</t>
  </si>
  <si>
    <t>Постановление № 264  от 30.12.2021 г. (ред. от 15.01.2026 г. № 6)</t>
  </si>
  <si>
    <t>Постановление №37 от 01.02.2022г.(в ред. от 31.01.2025г. № 30)</t>
  </si>
  <si>
    <t xml:space="preserve">«Профилактика терроризма и экстремизма, обеспечение безопасности населения и территории в муниципальном районе Зилаирский район
Республики Башкортостан» на 2022-2027 годы»
</t>
  </si>
  <si>
    <t>Постановление №257 от 30.12.2021г.(в ред. от 21.04.2025г. № 120)</t>
  </si>
  <si>
    <t>Реализация государственной политики Российской Федерации в области профилактики терроризма и экстремизма на территории муниципального района Зилаирский район Республики Башкортостан, путем совершенствования системы профилактических мер антитеррористической и противоэкстремистской направленности, формирования уважительного отношения к этнокультурным и конфессиональным ценностям народов Республики</t>
  </si>
  <si>
    <t xml:space="preserve">
-активизация мер по профилактике и предотвращению конфликтов на социально-политической, религиозной, этнической почве;
- обеспечение социально-политической стабильности и формирование на основе всестороннего и гармоничного этнокультурного развития ценностей общероссийского гражданства у народов, проживающих в Башкортостане, повышение эффективности межведомственного взаимодействия и координации деятельности органов государственной власти и органов местного самоуправления, территориальных органов, федеральных органов исполнительной власти в вопросах профилактики терроризма и экстремизма;
- совершенствование нормативно-правовой базы муниципального района Зилаирский район Республики Башкортостан по вопросам профилактики терроризма и экстремизма;
- усиление информационно-пропагандистской деятельности, направленной против терроризма и экстремизма, с участием органов государственной власти и органов местного самоуправления, правоохранительных органов, общественных объединений, негосударственных структур, средств массовой информации, ученых, конфессий;
- развитие инженерно-технического обеспечения профилактики терроризма и экстремизма;
- проведение воспитательной работы с населением, направленной на предупреждение террористической и экстремистской деятельности, формирование нетерпимости к подобным проявлениям, повышение бдительности, уровня правовой осведомленности и правовой культуры граждан;
- проведение мониторинга состояния межнациональных отношений, разработка технологий укрепления межнационального согласия в муниципальном районе Зилаирский район Республики Башкортостан;
- предупреждение и пресечение правонарушений и преступлений, совершаемых несовершеннолетними на почве межнациональных и религиозных конфликтов, а также на предупреждение распространения в молодежной среде экстремистских и антиобщественных идей.
</t>
  </si>
  <si>
    <t>Степень распространенности общественного мнения о возможности осуществления актов терроризма и экс тремизма</t>
  </si>
  <si>
    <t>Степень реальности угрозы развития терроризма и экстремизма на социально-политической, религиозной, этнической почве.</t>
  </si>
  <si>
    <t>242,81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</si>
</sst>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
    <numFmt numFmtId="167" formatCode="#,##0.000"/>
  </numFmts>
  <fonts count="22" x14ac:knownFonts="1">
    <font>
      <sz val="11"/>
      <color theme="1"/>
      <name val="Calibri"/>
      <family val="2"/>
      <charset val="204"/>
      <scheme val="minor"/>
    </font>
    <font>
      <b/>
      <sz val="10"/>
      <color indexed="8"/>
      <name val="Arial"/>
      <family val="2"/>
      <charset val="204"/>
    </font>
    <font>
      <b/>
      <sz val="10"/>
      <color indexed="8"/>
      <name val="Arial Narrow"/>
      <family val="2"/>
      <charset val="204"/>
    </font>
    <font>
      <b/>
      <sz val="12"/>
      <color indexed="8"/>
      <name val="Arial"/>
      <family val="2"/>
      <charset val="204"/>
    </font>
    <font>
      <sz val="10"/>
      <color indexed="8"/>
      <name val="Times New Roman"/>
      <family val="1"/>
      <charset val="204"/>
    </font>
    <font>
      <b/>
      <sz val="10"/>
      <color indexed="8"/>
      <name val="Times New Roman"/>
      <family val="1"/>
      <charset val="204"/>
    </font>
    <font>
      <sz val="11"/>
      <color theme="1"/>
      <name val="Calibri"/>
      <family val="2"/>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8"/>
      <color indexed="8"/>
      <name val="Times New Roman"/>
      <family val="1"/>
      <charset val="204"/>
    </font>
    <font>
      <sz val="8"/>
      <name val="Times New Roman"/>
      <family val="1"/>
      <charset val="204"/>
    </font>
    <font>
      <b/>
      <sz val="11"/>
      <color theme="1"/>
      <name val="Times New Roman"/>
      <family val="1"/>
      <charset val="204"/>
    </font>
    <font>
      <sz val="10"/>
      <color rgb="FF000000"/>
      <name val="Times New Roman"/>
      <family val="1"/>
      <charset val="204"/>
    </font>
    <font>
      <sz val="10"/>
      <color theme="1"/>
      <name val="Calibri"/>
      <family val="2"/>
      <charset val="204"/>
      <scheme val="minor"/>
    </font>
    <font>
      <b/>
      <sz val="11"/>
      <color theme="1"/>
      <name val="Calibri"/>
      <family val="2"/>
      <charset val="204"/>
      <scheme val="minor"/>
    </font>
    <font>
      <sz val="10"/>
      <name val="Times New Roman"/>
      <family val="1"/>
      <charset val="204"/>
    </font>
    <font>
      <b/>
      <sz val="11"/>
      <color indexed="8"/>
      <name val="Times New Roman"/>
      <family val="1"/>
      <charset val="204"/>
    </font>
    <font>
      <sz val="9"/>
      <color indexed="81"/>
      <name val="Tahoma"/>
      <family val="2"/>
      <charset val="204"/>
    </font>
    <font>
      <b/>
      <sz val="9"/>
      <color indexed="81"/>
      <name val="Tahoma"/>
      <family val="2"/>
      <charset val="204"/>
    </font>
    <font>
      <sz val="11"/>
      <color indexed="8"/>
      <name val="Times New Roman"/>
      <family val="1"/>
      <charset val="204"/>
    </font>
    <font>
      <sz val="11"/>
      <name val="Times New Roman"/>
      <family val="1"/>
      <charset val="204"/>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indexed="64"/>
      </bottom>
      <diagonal/>
    </border>
    <border>
      <left/>
      <right/>
      <top style="thin">
        <color theme="1"/>
      </top>
      <bottom style="thin">
        <color indexed="64"/>
      </bottom>
      <diagonal/>
    </border>
    <border>
      <left style="thin">
        <color theme="1"/>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s>
  <cellStyleXfs count="2">
    <xf numFmtId="0" fontId="0" fillId="0" borderId="0"/>
    <xf numFmtId="0" fontId="6" fillId="0" borderId="0"/>
  </cellStyleXfs>
  <cellXfs count="395">
    <xf numFmtId="0" fontId="0" fillId="0" borderId="0" xfId="0"/>
    <xf numFmtId="0" fontId="2" fillId="2" borderId="1" xfId="1" applyFont="1" applyFill="1" applyBorder="1" applyAlignment="1">
      <alignment horizontal="center" vertical="top" wrapText="1"/>
    </xf>
    <xf numFmtId="0" fontId="0" fillId="0" borderId="0" xfId="0" applyBorder="1"/>
    <xf numFmtId="0" fontId="0" fillId="0" borderId="0" xfId="0" applyAlignment="1">
      <alignment horizontal="left" vertical="top"/>
    </xf>
    <xf numFmtId="164" fontId="8" fillId="4" borderId="1" xfId="0" applyNumberFormat="1" applyFont="1" applyFill="1" applyBorder="1" applyAlignment="1">
      <alignment horizontal="right"/>
    </xf>
    <xf numFmtId="0" fontId="7" fillId="0" borderId="0" xfId="0" applyFont="1" applyFill="1"/>
    <xf numFmtId="0" fontId="0" fillId="0" borderId="0" xfId="0" applyFill="1" applyBorder="1"/>
    <xf numFmtId="2" fontId="9" fillId="0" borderId="1" xfId="0" applyNumberFormat="1" applyFont="1" applyFill="1" applyBorder="1"/>
    <xf numFmtId="0" fontId="0" fillId="0" borderId="0" xfId="0" applyFill="1"/>
    <xf numFmtId="0" fontId="9" fillId="0" borderId="1" xfId="0" applyFont="1" applyFill="1" applyBorder="1" applyAlignment="1">
      <alignment horizontal="center"/>
    </xf>
    <xf numFmtId="0" fontId="5" fillId="0" borderId="1" xfId="1" applyFont="1" applyFill="1" applyBorder="1" applyAlignment="1">
      <alignment horizontal="right" wrapText="1"/>
    </xf>
    <xf numFmtId="0" fontId="10" fillId="0" borderId="1" xfId="1" applyFont="1" applyFill="1" applyBorder="1" applyAlignment="1">
      <alignment horizontal="right" wrapText="1"/>
    </xf>
    <xf numFmtId="2" fontId="9" fillId="0" borderId="1" xfId="0" applyNumberFormat="1" applyFont="1" applyFill="1" applyBorder="1" applyAlignment="1"/>
    <xf numFmtId="0" fontId="7" fillId="0" borderId="1" xfId="0" applyFont="1" applyFill="1" applyBorder="1" applyAlignment="1">
      <alignment horizontal="center" wrapText="1"/>
    </xf>
    <xf numFmtId="0" fontId="0" fillId="0" borderId="1" xfId="0" applyFill="1" applyBorder="1" applyAlignment="1">
      <alignment horizontal="center"/>
    </xf>
    <xf numFmtId="165" fontId="8" fillId="0" borderId="1" xfId="0" applyNumberFormat="1" applyFont="1" applyFill="1" applyBorder="1" applyAlignment="1">
      <alignment horizontal="center"/>
    </xf>
    <xf numFmtId="49" fontId="4" fillId="0" borderId="1" xfId="1" applyNumberFormat="1" applyFont="1" applyFill="1" applyBorder="1" applyAlignment="1">
      <alignment horizontal="center" wrapText="1"/>
    </xf>
    <xf numFmtId="49" fontId="4" fillId="0" borderId="1" xfId="0" applyNumberFormat="1" applyFont="1" applyFill="1" applyBorder="1" applyAlignment="1">
      <alignment horizontal="center"/>
    </xf>
    <xf numFmtId="0" fontId="7" fillId="0" borderId="1" xfId="0" applyFont="1" applyFill="1" applyBorder="1" applyAlignment="1">
      <alignment horizontal="center"/>
    </xf>
    <xf numFmtId="0" fontId="14" fillId="0" borderId="1" xfId="0" applyFont="1" applyBorder="1" applyAlignment="1">
      <alignment horizontal="center" wrapText="1"/>
    </xf>
    <xf numFmtId="2" fontId="9"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1" xfId="1" applyNumberFormat="1" applyFont="1" applyFill="1" applyBorder="1" applyAlignment="1">
      <alignment horizontal="center" wrapText="1"/>
    </xf>
    <xf numFmtId="164" fontId="8" fillId="0" borderId="1" xfId="0" applyNumberFormat="1" applyFont="1" applyFill="1" applyBorder="1" applyAlignment="1">
      <alignment horizontal="right"/>
    </xf>
    <xf numFmtId="49" fontId="4" fillId="0" borderId="2" xfId="1" applyNumberFormat="1" applyFont="1" applyFill="1" applyBorder="1" applyAlignment="1">
      <alignment horizontal="right" wrapText="1"/>
    </xf>
    <xf numFmtId="49" fontId="4" fillId="0" borderId="2" xfId="1" applyNumberFormat="1" applyFont="1" applyFill="1" applyBorder="1" applyAlignment="1">
      <alignment horizontal="center" wrapText="1"/>
    </xf>
    <xf numFmtId="164" fontId="7" fillId="0" borderId="1" xfId="0" applyNumberFormat="1" applyFont="1" applyFill="1" applyBorder="1" applyAlignment="1">
      <alignment horizontal="center"/>
    </xf>
    <xf numFmtId="0" fontId="4" fillId="0" borderId="1" xfId="1" applyFont="1" applyFill="1" applyBorder="1" applyAlignment="1">
      <alignment horizontal="right" wrapText="1"/>
    </xf>
    <xf numFmtId="49" fontId="5" fillId="4" borderId="1" xfId="1" applyNumberFormat="1" applyFont="1" applyFill="1" applyBorder="1" applyAlignment="1">
      <alignment horizontal="center" wrapText="1"/>
    </xf>
    <xf numFmtId="49" fontId="5" fillId="4" borderId="1" xfId="0" applyNumberFormat="1" applyFont="1" applyFill="1" applyBorder="1" applyAlignment="1">
      <alignment horizontal="center"/>
    </xf>
    <xf numFmtId="1" fontId="5" fillId="4" borderId="1" xfId="0" applyNumberFormat="1" applyFont="1" applyFill="1" applyBorder="1" applyAlignment="1">
      <alignment horizontal="center"/>
    </xf>
    <xf numFmtId="1" fontId="8" fillId="4" borderId="4" xfId="0" applyNumberFormat="1" applyFont="1" applyFill="1" applyBorder="1" applyAlignment="1">
      <alignment horizontal="right"/>
    </xf>
    <xf numFmtId="0" fontId="4" fillId="0" borderId="2" xfId="1" applyFont="1" applyFill="1" applyBorder="1" applyAlignment="1">
      <alignment horizontal="center" vertical="center" wrapText="1"/>
    </xf>
    <xf numFmtId="0" fontId="11" fillId="0" borderId="1" xfId="1" applyFont="1" applyFill="1" applyBorder="1" applyAlignment="1">
      <alignment horizontal="center" wrapText="1"/>
    </xf>
    <xf numFmtId="0" fontId="9" fillId="0" borderId="2" xfId="0" applyFont="1" applyFill="1" applyBorder="1" applyAlignment="1">
      <alignment horizontal="center"/>
    </xf>
    <xf numFmtId="1" fontId="9" fillId="0" borderId="1" xfId="0" applyNumberFormat="1" applyFont="1" applyFill="1" applyBorder="1"/>
    <xf numFmtId="1" fontId="9" fillId="0" borderId="2" xfId="0" applyNumberFormat="1" applyFont="1" applyFill="1" applyBorder="1" applyAlignment="1"/>
    <xf numFmtId="1" fontId="7" fillId="0" borderId="1" xfId="0" applyNumberFormat="1" applyFont="1" applyFill="1" applyBorder="1" applyAlignment="1">
      <alignment horizontal="right"/>
    </xf>
    <xf numFmtId="0" fontId="0" fillId="0" borderId="4" xfId="0" applyFill="1" applyBorder="1" applyAlignment="1">
      <alignment horizontal="center"/>
    </xf>
    <xf numFmtId="49" fontId="4" fillId="0" borderId="4" xfId="1" applyNumberFormat="1" applyFont="1" applyFill="1" applyBorder="1" applyAlignment="1">
      <alignment horizontal="center" wrapText="1"/>
    </xf>
    <xf numFmtId="49" fontId="4" fillId="0" borderId="4" xfId="0" applyNumberFormat="1" applyFont="1" applyFill="1" applyBorder="1" applyAlignment="1">
      <alignment horizontal="center"/>
    </xf>
    <xf numFmtId="164" fontId="7" fillId="0" borderId="4" xfId="0" applyNumberFormat="1" applyFont="1" applyFill="1" applyBorder="1" applyAlignment="1">
      <alignment horizontal="center"/>
    </xf>
    <xf numFmtId="2" fontId="9" fillId="0" borderId="2" xfId="0" applyNumberFormat="1" applyFont="1" applyFill="1" applyBorder="1"/>
    <xf numFmtId="0" fontId="10" fillId="0" borderId="2" xfId="1" applyFont="1" applyFill="1" applyBorder="1" applyAlignment="1">
      <alignment horizontal="right" wrapText="1"/>
    </xf>
    <xf numFmtId="0" fontId="0" fillId="0" borderId="4" xfId="0" applyFill="1" applyBorder="1"/>
    <xf numFmtId="0" fontId="0" fillId="0" borderId="1" xfId="0" applyFill="1" applyBorder="1" applyAlignment="1"/>
    <xf numFmtId="0" fontId="0" fillId="0" borderId="2" xfId="0" applyFill="1" applyBorder="1"/>
    <xf numFmtId="0" fontId="0" fillId="0" borderId="0" xfId="0" applyFill="1" applyBorder="1" applyAlignment="1"/>
    <xf numFmtId="0" fontId="0" fillId="0" borderId="2" xfId="0" applyFill="1" applyBorder="1" applyAlignment="1">
      <alignment horizontal="center"/>
    </xf>
    <xf numFmtId="0" fontId="11" fillId="0" borderId="4" xfId="1" applyFont="1" applyFill="1" applyBorder="1" applyAlignment="1">
      <alignment horizontal="center" wrapText="1"/>
    </xf>
    <xf numFmtId="0" fontId="0" fillId="0" borderId="16" xfId="0" applyFill="1" applyBorder="1" applyAlignment="1">
      <alignment horizontal="center"/>
    </xf>
    <xf numFmtId="0" fontId="11" fillId="0" borderId="16" xfId="1" applyFont="1" applyFill="1" applyBorder="1" applyAlignment="1">
      <alignment horizontal="center" wrapText="1"/>
    </xf>
    <xf numFmtId="49" fontId="4" fillId="0" borderId="16" xfId="1" applyNumberFormat="1" applyFont="1" applyFill="1" applyBorder="1" applyAlignment="1">
      <alignment horizontal="center" wrapText="1"/>
    </xf>
    <xf numFmtId="164" fontId="7" fillId="0" borderId="16" xfId="0" applyNumberFormat="1" applyFont="1" applyFill="1" applyBorder="1" applyAlignment="1">
      <alignment horizontal="center"/>
    </xf>
    <xf numFmtId="0" fontId="0" fillId="0" borderId="6" xfId="0" applyFill="1" applyBorder="1" applyAlignment="1">
      <alignment horizontal="center"/>
    </xf>
    <xf numFmtId="0" fontId="7" fillId="0" borderId="16" xfId="0" applyFont="1" applyBorder="1" applyAlignment="1">
      <alignment horizontal="center" wrapText="1"/>
    </xf>
    <xf numFmtId="0" fontId="0" fillId="0" borderId="14" xfId="0" applyFill="1" applyBorder="1" applyAlignment="1">
      <alignment horizontal="center"/>
    </xf>
    <xf numFmtId="0" fontId="7" fillId="0" borderId="6" xfId="0" applyFont="1" applyFill="1" applyBorder="1" applyAlignment="1">
      <alignment horizontal="center"/>
    </xf>
    <xf numFmtId="0" fontId="7" fillId="0" borderId="18" xfId="0" applyFont="1" applyFill="1" applyBorder="1" applyAlignment="1">
      <alignment horizontal="center" wrapText="1"/>
    </xf>
    <xf numFmtId="164" fontId="0" fillId="0" borderId="1" xfId="0" applyNumberFormat="1" applyFill="1" applyBorder="1" applyAlignment="1">
      <alignment horizontal="center"/>
    </xf>
    <xf numFmtId="4" fontId="7" fillId="0" borderId="6" xfId="0" applyNumberFormat="1" applyFont="1" applyFill="1" applyBorder="1" applyAlignment="1">
      <alignment horizontal="center"/>
    </xf>
    <xf numFmtId="4" fontId="7" fillId="0" borderId="1" xfId="0" applyNumberFormat="1" applyFont="1" applyFill="1" applyBorder="1" applyAlignment="1">
      <alignment horizontal="center"/>
    </xf>
    <xf numFmtId="164" fontId="7" fillId="4" borderId="16" xfId="0" applyNumberFormat="1" applyFont="1" applyFill="1" applyBorder="1" applyAlignment="1">
      <alignment horizontal="center"/>
    </xf>
    <xf numFmtId="49" fontId="4" fillId="0" borderId="7" xfId="0" applyNumberFormat="1" applyFont="1" applyFill="1" applyBorder="1" applyAlignment="1">
      <alignment horizontal="right"/>
    </xf>
    <xf numFmtId="49" fontId="4" fillId="0" borderId="7" xfId="0" applyNumberFormat="1" applyFont="1" applyFill="1" applyBorder="1" applyAlignment="1">
      <alignment horizontal="center"/>
    </xf>
    <xf numFmtId="49" fontId="4" fillId="0" borderId="17" xfId="0" applyNumberFormat="1" applyFont="1" applyFill="1" applyBorder="1" applyAlignment="1">
      <alignment horizontal="center"/>
    </xf>
    <xf numFmtId="164" fontId="7" fillId="0" borderId="2" xfId="0" applyNumberFormat="1" applyFont="1" applyFill="1" applyBorder="1" applyAlignment="1">
      <alignment horizontal="right" wrapText="1"/>
    </xf>
    <xf numFmtId="164" fontId="7" fillId="0" borderId="16" xfId="0" applyNumberFormat="1" applyFont="1" applyFill="1" applyBorder="1" applyAlignment="1">
      <alignment horizontal="right"/>
    </xf>
    <xf numFmtId="49" fontId="4" fillId="0" borderId="1" xfId="0" applyNumberFormat="1" applyFont="1" applyFill="1" applyBorder="1" applyAlignment="1">
      <alignment horizontal="center"/>
    </xf>
    <xf numFmtId="49" fontId="4" fillId="0" borderId="1" xfId="1" applyNumberFormat="1" applyFont="1" applyFill="1" applyBorder="1" applyAlignment="1">
      <alignment horizontal="center" wrapText="1"/>
    </xf>
    <xf numFmtId="2" fontId="4" fillId="4" borderId="16" xfId="1" applyNumberFormat="1" applyFont="1" applyFill="1" applyBorder="1" applyAlignment="1">
      <alignment horizontal="center" wrapText="1"/>
    </xf>
    <xf numFmtId="0" fontId="0" fillId="0" borderId="9" xfId="0" applyFill="1" applyBorder="1" applyAlignment="1">
      <alignment horizontal="center"/>
    </xf>
    <xf numFmtId="164" fontId="0" fillId="0" borderId="2" xfId="0" applyNumberFormat="1" applyFill="1" applyBorder="1" applyAlignment="1">
      <alignment horizontal="center"/>
    </xf>
    <xf numFmtId="49" fontId="4" fillId="0" borderId="1" xfId="0" applyNumberFormat="1" applyFont="1" applyFill="1" applyBorder="1" applyAlignment="1">
      <alignment horizontal="center"/>
    </xf>
    <xf numFmtId="49" fontId="4" fillId="0" borderId="1" xfId="1" applyNumberFormat="1" applyFont="1" applyFill="1" applyBorder="1" applyAlignment="1">
      <alignment horizontal="center" wrapText="1"/>
    </xf>
    <xf numFmtId="164" fontId="8" fillId="4" borderId="1"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1" xfId="1" applyNumberFormat="1" applyFont="1" applyFill="1" applyBorder="1" applyAlignment="1">
      <alignment horizontal="center" wrapText="1"/>
    </xf>
    <xf numFmtId="2" fontId="8" fillId="0" borderId="1" xfId="0" applyNumberFormat="1" applyFont="1" applyFill="1" applyBorder="1" applyAlignment="1">
      <alignment horizontal="center"/>
    </xf>
    <xf numFmtId="164" fontId="8" fillId="0" borderId="1" xfId="0" applyNumberFormat="1" applyFont="1" applyFill="1" applyBorder="1" applyAlignment="1">
      <alignment horizontal="center"/>
    </xf>
    <xf numFmtId="0" fontId="9" fillId="0" borderId="1" xfId="0" applyFont="1" applyFill="1" applyBorder="1" applyAlignment="1">
      <alignment horizontal="center"/>
    </xf>
    <xf numFmtId="0" fontId="4" fillId="0" borderId="6" xfId="1"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1" applyFont="1" applyFill="1" applyBorder="1" applyAlignment="1">
      <alignment horizontal="center" vertical="center" wrapText="1"/>
    </xf>
    <xf numFmtId="2" fontId="8" fillId="4" borderId="4" xfId="0" applyNumberFormat="1" applyFont="1" applyFill="1" applyBorder="1" applyAlignment="1">
      <alignment horizontal="center" vertical="center" wrapText="1"/>
    </xf>
    <xf numFmtId="0" fontId="9" fillId="0" borderId="1" xfId="0" applyFont="1" applyFill="1" applyBorder="1" applyAlignment="1">
      <alignment horizontal="center"/>
    </xf>
    <xf numFmtId="0" fontId="4" fillId="0" borderId="1" xfId="1" applyFont="1" applyFill="1" applyBorder="1" applyAlignment="1">
      <alignment horizontal="center" wrapText="1"/>
    </xf>
    <xf numFmtId="165" fontId="8" fillId="4" borderId="4" xfId="0" applyNumberFormat="1" applyFont="1" applyFill="1" applyBorder="1" applyAlignment="1">
      <alignment horizontal="center" vertical="center"/>
    </xf>
    <xf numFmtId="0" fontId="8" fillId="4" borderId="4" xfId="0" applyFont="1" applyFill="1" applyBorder="1" applyAlignment="1">
      <alignment horizontal="center" vertical="center" wrapText="1"/>
    </xf>
    <xf numFmtId="49" fontId="5" fillId="4" borderId="1" xfId="1"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xf>
    <xf numFmtId="1" fontId="5" fillId="4" borderId="1" xfId="0" applyNumberFormat="1" applyFont="1" applyFill="1" applyBorder="1" applyAlignment="1">
      <alignment horizontal="center" vertical="center"/>
    </xf>
    <xf numFmtId="1" fontId="4" fillId="0" borderId="1" xfId="1" applyNumberFormat="1" applyFont="1" applyFill="1" applyBorder="1" applyAlignment="1">
      <alignment horizontal="center" vertical="center" wrapText="1"/>
    </xf>
    <xf numFmtId="1" fontId="4" fillId="0" borderId="3" xfId="1" applyNumberFormat="1" applyFont="1" applyFill="1" applyBorder="1" applyAlignment="1">
      <alignment horizontal="center" vertical="center" wrapText="1"/>
    </xf>
    <xf numFmtId="1" fontId="7" fillId="0" borderId="1" xfId="0" applyNumberFormat="1" applyFont="1" applyFill="1" applyBorder="1" applyAlignment="1">
      <alignment horizontal="center"/>
    </xf>
    <xf numFmtId="2" fontId="7" fillId="0" borderId="1" xfId="0" applyNumberFormat="1" applyFont="1" applyFill="1" applyBorder="1" applyAlignment="1"/>
    <xf numFmtId="0" fontId="0" fillId="0" borderId="1" xfId="0" applyFill="1" applyBorder="1"/>
    <xf numFmtId="1" fontId="14" fillId="0" borderId="1" xfId="0" applyNumberFormat="1" applyFont="1" applyFill="1" applyBorder="1" applyAlignment="1">
      <alignment horizontal="center"/>
    </xf>
    <xf numFmtId="9" fontId="7" fillId="0" borderId="1" xfId="0" applyNumberFormat="1" applyFont="1" applyFill="1" applyBorder="1" applyAlignment="1">
      <alignment horizontal="center"/>
    </xf>
    <xf numFmtId="165" fontId="8" fillId="4" borderId="1" xfId="0" applyNumberFormat="1" applyFont="1" applyFill="1" applyBorder="1" applyAlignment="1">
      <alignment horizontal="center" vertical="center" wrapText="1"/>
    </xf>
    <xf numFmtId="1" fontId="8" fillId="4" borderId="5" xfId="0" applyNumberFormat="1" applyFont="1" applyFill="1" applyBorder="1" applyAlignment="1">
      <alignment horizontal="center"/>
    </xf>
    <xf numFmtId="0" fontId="4" fillId="0" borderId="1" xfId="1" applyFont="1" applyFill="1" applyBorder="1" applyAlignment="1">
      <alignment horizontal="center" wrapText="1"/>
    </xf>
    <xf numFmtId="0" fontId="9" fillId="0" borderId="1" xfId="0" applyFont="1" applyFill="1" applyBorder="1" applyAlignment="1">
      <alignment horizontal="center"/>
    </xf>
    <xf numFmtId="164" fontId="4" fillId="0" borderId="1" xfId="1" applyNumberFormat="1" applyFont="1" applyFill="1" applyBorder="1" applyAlignment="1">
      <alignment horizontal="center" wrapText="1"/>
    </xf>
    <xf numFmtId="2" fontId="7" fillId="0" borderId="1" xfId="0" applyNumberFormat="1" applyFont="1" applyFill="1" applyBorder="1" applyAlignment="1">
      <alignment horizontal="center"/>
    </xf>
    <xf numFmtId="0" fontId="14" fillId="0" borderId="1" xfId="0" applyFont="1" applyFill="1" applyBorder="1" applyAlignment="1">
      <alignment horizontal="center"/>
    </xf>
    <xf numFmtId="166" fontId="8" fillId="4" borderId="1" xfId="0" applyNumberFormat="1" applyFont="1" applyFill="1" applyBorder="1" applyAlignment="1">
      <alignment horizontal="right" wrapText="1"/>
    </xf>
    <xf numFmtId="1" fontId="7" fillId="0" borderId="4" xfId="0" applyNumberFormat="1" applyFont="1" applyFill="1" applyBorder="1" applyAlignment="1">
      <alignment horizontal="center"/>
    </xf>
    <xf numFmtId="0" fontId="7" fillId="0" borderId="1" xfId="0" applyFont="1" applyFill="1" applyBorder="1" applyAlignment="1">
      <alignment horizontal="center"/>
    </xf>
    <xf numFmtId="0" fontId="4" fillId="0" borderId="1" xfId="1" applyFont="1" applyFill="1" applyBorder="1" applyAlignment="1">
      <alignment horizontal="center" wrapText="1"/>
    </xf>
    <xf numFmtId="0" fontId="9" fillId="0" borderId="1" xfId="0" applyFont="1" applyFill="1" applyBorder="1" applyAlignment="1">
      <alignment horizontal="center"/>
    </xf>
    <xf numFmtId="2" fontId="9" fillId="0" borderId="1" xfId="0" applyNumberFormat="1" applyFont="1" applyFill="1" applyBorder="1" applyAlignment="1">
      <alignment horizontal="right"/>
    </xf>
    <xf numFmtId="0" fontId="7" fillId="0" borderId="1" xfId="0" applyFont="1" applyFill="1" applyBorder="1" applyAlignment="1">
      <alignment horizontal="center"/>
    </xf>
    <xf numFmtId="0" fontId="0" fillId="4" borderId="0" xfId="0" applyFill="1"/>
    <xf numFmtId="2" fontId="0" fillId="0" borderId="1" xfId="0" applyNumberFormat="1" applyFill="1" applyBorder="1"/>
    <xf numFmtId="164" fontId="0" fillId="0" borderId="1" xfId="0" applyNumberFormat="1" applyFill="1" applyBorder="1"/>
    <xf numFmtId="2" fontId="7" fillId="0" borderId="1" xfId="0" applyNumberFormat="1" applyFont="1" applyFill="1" applyBorder="1"/>
    <xf numFmtId="164" fontId="9" fillId="0" borderId="1" xfId="0" applyNumberFormat="1" applyFont="1" applyFill="1" applyBorder="1" applyAlignment="1">
      <alignment horizontal="center"/>
    </xf>
    <xf numFmtId="0" fontId="9" fillId="0" borderId="1" xfId="0" applyFont="1" applyFill="1" applyBorder="1"/>
    <xf numFmtId="0" fontId="7" fillId="0" borderId="1" xfId="0" applyFont="1" applyFill="1" applyBorder="1"/>
    <xf numFmtId="1" fontId="0" fillId="0" borderId="1" xfId="0" applyNumberFormat="1" applyFill="1" applyBorder="1"/>
    <xf numFmtId="2" fontId="0" fillId="0" borderId="1" xfId="0" applyNumberFormat="1" applyFill="1" applyBorder="1" applyAlignment="1">
      <alignment horizontal="right"/>
    </xf>
    <xf numFmtId="0" fontId="0" fillId="0" borderId="1" xfId="0" applyFill="1" applyBorder="1" applyAlignment="1">
      <alignment horizontal="right"/>
    </xf>
    <xf numFmtId="2" fontId="7" fillId="0" borderId="1" xfId="0" applyNumberFormat="1" applyFont="1" applyFill="1" applyBorder="1" applyAlignment="1">
      <alignment horizontal="right"/>
    </xf>
    <xf numFmtId="0" fontId="7" fillId="0" borderId="1" xfId="0" applyFont="1" applyFill="1" applyBorder="1" applyAlignment="1">
      <alignment horizontal="center"/>
    </xf>
    <xf numFmtId="0" fontId="9" fillId="0" borderId="1" xfId="0" applyFont="1" applyFill="1" applyBorder="1" applyAlignment="1">
      <alignment horizontal="center"/>
    </xf>
    <xf numFmtId="2" fontId="9" fillId="0" borderId="1" xfId="0" applyNumberFormat="1" applyFont="1" applyFill="1" applyBorder="1" applyAlignment="1">
      <alignment horizontal="right"/>
    </xf>
    <xf numFmtId="0" fontId="7" fillId="0" borderId="1" xfId="0" applyFont="1" applyFill="1" applyBorder="1" applyAlignment="1">
      <alignment horizontal="right"/>
    </xf>
    <xf numFmtId="2" fontId="4" fillId="0" borderId="1" xfId="1" applyNumberFormat="1" applyFont="1" applyFill="1" applyBorder="1" applyAlignment="1">
      <alignment horizontal="center" wrapText="1"/>
    </xf>
    <xf numFmtId="1" fontId="7" fillId="0" borderId="1" xfId="0" applyNumberFormat="1" applyFont="1" applyFill="1" applyBorder="1"/>
    <xf numFmtId="2" fontId="8" fillId="4" borderId="1" xfId="0" applyNumberFormat="1" applyFont="1" applyFill="1" applyBorder="1" applyAlignment="1">
      <alignment horizontal="center"/>
    </xf>
    <xf numFmtId="1" fontId="7" fillId="0" borderId="1" xfId="0" applyNumberFormat="1" applyFont="1" applyFill="1" applyBorder="1" applyAlignment="1"/>
    <xf numFmtId="1" fontId="9" fillId="0" borderId="1" xfId="0" applyNumberFormat="1" applyFont="1" applyFill="1" applyBorder="1" applyAlignment="1"/>
    <xf numFmtId="1" fontId="14" fillId="0" borderId="1" xfId="0" applyNumberFormat="1" applyFont="1" applyFill="1" applyBorder="1" applyAlignment="1">
      <alignment horizontal="right"/>
    </xf>
    <xf numFmtId="0" fontId="14" fillId="0" borderId="1" xfId="0" applyFont="1" applyFill="1" applyBorder="1"/>
    <xf numFmtId="0" fontId="0" fillId="0" borderId="14" xfId="0" applyBorder="1" applyAlignment="1">
      <alignment wrapText="1"/>
    </xf>
    <xf numFmtId="0" fontId="0" fillId="0" borderId="4" xfId="0" applyBorder="1" applyAlignment="1">
      <alignment wrapText="1"/>
    </xf>
    <xf numFmtId="0" fontId="7" fillId="0" borderId="1" xfId="0" applyFont="1" applyBorder="1" applyAlignment="1">
      <alignment horizontal="center" wrapText="1"/>
    </xf>
    <xf numFmtId="4" fontId="8" fillId="4" borderId="4" xfId="0" applyNumberFormat="1" applyFont="1" applyFill="1" applyBorder="1" applyAlignment="1">
      <alignment horizontal="center" vertical="center" wrapText="1"/>
    </xf>
    <xf numFmtId="0" fontId="7" fillId="0" borderId="1" xfId="0" applyFont="1" applyFill="1" applyBorder="1" applyAlignment="1">
      <alignment horizontal="center" wrapText="1"/>
    </xf>
    <xf numFmtId="0" fontId="4" fillId="0" borderId="1" xfId="1" applyFont="1" applyFill="1" applyBorder="1" applyAlignment="1">
      <alignment horizontal="center" wrapText="1"/>
    </xf>
    <xf numFmtId="0" fontId="9" fillId="0" borderId="1" xfId="0" applyFont="1" applyFill="1" applyBorder="1" applyAlignment="1">
      <alignment horizontal="center"/>
    </xf>
    <xf numFmtId="0" fontId="7" fillId="0" borderId="1" xfId="0" applyFont="1" applyFill="1" applyBorder="1" applyAlignment="1">
      <alignment horizontal="center"/>
    </xf>
    <xf numFmtId="49" fontId="5" fillId="4" borderId="4" xfId="1" applyNumberFormat="1" applyFont="1" applyFill="1" applyBorder="1" applyAlignment="1">
      <alignment horizontal="right" wrapText="1"/>
    </xf>
    <xf numFmtId="49" fontId="5" fillId="4" borderId="4" xfId="0" applyNumberFormat="1" applyFont="1" applyFill="1" applyBorder="1" applyAlignment="1">
      <alignment horizontal="right"/>
    </xf>
    <xf numFmtId="49" fontId="5" fillId="4" borderId="2" xfId="1" applyNumberFormat="1" applyFont="1" applyFill="1" applyBorder="1" applyAlignment="1">
      <alignment horizontal="right" wrapText="1"/>
    </xf>
    <xf numFmtId="1" fontId="8" fillId="4" borderId="2" xfId="0" applyNumberFormat="1" applyFont="1" applyFill="1" applyBorder="1" applyAlignment="1">
      <alignment horizontal="right"/>
    </xf>
    <xf numFmtId="0" fontId="16" fillId="0" borderId="1" xfId="1" applyFont="1" applyFill="1" applyBorder="1" applyAlignment="1">
      <alignment horizontal="center" wrapText="1"/>
    </xf>
    <xf numFmtId="0" fontId="7" fillId="4" borderId="1" xfId="0" applyFont="1" applyFill="1" applyBorder="1" applyAlignment="1">
      <alignment horizontal="center"/>
    </xf>
    <xf numFmtId="0" fontId="0" fillId="0" borderId="1" xfId="0" applyFill="1" applyBorder="1" applyAlignment="1">
      <alignment horizontal="center" wrapText="1"/>
    </xf>
    <xf numFmtId="0" fontId="14" fillId="0" borderId="1" xfId="0" applyFont="1" applyFill="1" applyBorder="1" applyAlignment="1">
      <alignment wrapText="1"/>
    </xf>
    <xf numFmtId="4" fontId="8" fillId="4" borderId="1" xfId="0" applyNumberFormat="1" applyFont="1" applyFill="1" applyBorder="1" applyAlignment="1">
      <alignment horizontal="center"/>
    </xf>
    <xf numFmtId="4" fontId="15" fillId="4" borderId="4" xfId="0" applyNumberFormat="1" applyFont="1" applyFill="1" applyBorder="1" applyAlignment="1">
      <alignment horizontal="center" vertical="center" wrapText="1"/>
    </xf>
    <xf numFmtId="167" fontId="8" fillId="4" borderId="4" xfId="0" applyNumberFormat="1" applyFont="1" applyFill="1" applyBorder="1" applyAlignment="1">
      <alignment horizontal="center" vertical="center" wrapText="1"/>
    </xf>
    <xf numFmtId="167" fontId="5" fillId="4" borderId="4" xfId="1" applyNumberFormat="1" applyFont="1" applyFill="1" applyBorder="1" applyAlignment="1">
      <alignment horizontal="center" wrapText="1"/>
    </xf>
    <xf numFmtId="4" fontId="5" fillId="4" borderId="1" xfId="1" applyNumberFormat="1" applyFont="1" applyFill="1" applyBorder="1" applyAlignment="1">
      <alignment horizontal="center" wrapText="1"/>
    </xf>
    <xf numFmtId="4" fontId="5" fillId="4" borderId="1" xfId="0" applyNumberFormat="1" applyFont="1" applyFill="1" applyBorder="1" applyAlignment="1">
      <alignment horizontal="center"/>
    </xf>
    <xf numFmtId="4" fontId="8" fillId="0" borderId="1" xfId="0" applyNumberFormat="1" applyFont="1" applyFill="1" applyBorder="1" applyAlignment="1">
      <alignment horizontal="right"/>
    </xf>
    <xf numFmtId="4" fontId="4" fillId="0" borderId="1" xfId="1" applyNumberFormat="1" applyFont="1" applyFill="1" applyBorder="1" applyAlignment="1">
      <alignment horizontal="right" wrapText="1"/>
    </xf>
    <xf numFmtId="4" fontId="4" fillId="0" borderId="1" xfId="0" applyNumberFormat="1" applyFont="1" applyFill="1" applyBorder="1" applyAlignment="1">
      <alignment horizontal="right" wrapText="1"/>
    </xf>
    <xf numFmtId="4" fontId="5" fillId="4" borderId="2" xfId="0" applyNumberFormat="1" applyFont="1" applyFill="1" applyBorder="1" applyAlignment="1">
      <alignment horizontal="right"/>
    </xf>
    <xf numFmtId="4" fontId="4" fillId="0" borderId="2" xfId="0" applyNumberFormat="1" applyFont="1" applyFill="1" applyBorder="1" applyAlignment="1">
      <alignment horizontal="center" vertical="top" wrapText="1"/>
    </xf>
    <xf numFmtId="4" fontId="0" fillId="0" borderId="3" xfId="0" applyNumberFormat="1" applyBorder="1" applyAlignment="1">
      <alignment horizontal="center" vertical="top" wrapText="1"/>
    </xf>
    <xf numFmtId="4" fontId="0" fillId="0" borderId="4" xfId="0" applyNumberFormat="1" applyBorder="1" applyAlignment="1">
      <alignment horizontal="center" vertical="top" wrapText="1"/>
    </xf>
    <xf numFmtId="164" fontId="7" fillId="0" borderId="2" xfId="0" applyNumberFormat="1"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4" fillId="0" borderId="2" xfId="1" applyFont="1" applyFill="1" applyBorder="1" applyAlignment="1">
      <alignment horizontal="center" vertical="top" wrapText="1"/>
    </xf>
    <xf numFmtId="0" fontId="0" fillId="0" borderId="3" xfId="0" applyFill="1" applyBorder="1" applyAlignment="1">
      <alignment horizontal="center" vertical="top" wrapText="1"/>
    </xf>
    <xf numFmtId="0" fontId="13" fillId="0" borderId="2"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0" fontId="7" fillId="0" borderId="2"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6" fillId="0" borderId="2" xfId="1" applyFont="1" applyFill="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4" fontId="4" fillId="0" borderId="2" xfId="1" applyNumberFormat="1" applyFont="1" applyFill="1" applyBorder="1" applyAlignment="1">
      <alignment horizontal="center" vertical="top" wrapText="1"/>
    </xf>
    <xf numFmtId="0" fontId="4" fillId="0" borderId="5" xfId="1" applyFont="1" applyFill="1" applyBorder="1" applyAlignment="1">
      <alignment horizontal="center" wrapText="1"/>
    </xf>
    <xf numFmtId="0" fontId="0" fillId="0" borderId="6" xfId="0" applyFill="1" applyBorder="1" applyAlignment="1">
      <alignment horizontal="center" wrapText="1"/>
    </xf>
    <xf numFmtId="0" fontId="7" fillId="0" borderId="6" xfId="0" applyFont="1" applyFill="1" applyBorder="1" applyAlignment="1">
      <alignment horizontal="center" wrapText="1"/>
    </xf>
    <xf numFmtId="0" fontId="7" fillId="0" borderId="5" xfId="0" applyFont="1" applyFill="1" applyBorder="1" applyAlignment="1">
      <alignment horizontal="center" wrapText="1"/>
    </xf>
    <xf numFmtId="0" fontId="0" fillId="0" borderId="6" xfId="0" applyBorder="1" applyAlignment="1">
      <alignment horizontal="center" wrapText="1"/>
    </xf>
    <xf numFmtId="0" fontId="4" fillId="0" borderId="5" xfId="1" applyFont="1" applyFill="1" applyBorder="1" applyAlignment="1">
      <alignment horizontal="left" vertical="top" wrapText="1"/>
    </xf>
    <xf numFmtId="0" fontId="0" fillId="0" borderId="6" xfId="0" applyBorder="1" applyAlignment="1">
      <alignment horizontal="left" vertical="top" wrapText="1"/>
    </xf>
    <xf numFmtId="0" fontId="7" fillId="0" borderId="5" xfId="0" applyFont="1" applyFill="1" applyBorder="1" applyAlignment="1">
      <alignment horizontal="left" vertical="top" wrapText="1"/>
    </xf>
    <xf numFmtId="0" fontId="14" fillId="0" borderId="6" xfId="0" applyFont="1" applyFill="1" applyBorder="1" applyAlignment="1">
      <alignment horizontal="center" wrapText="1"/>
    </xf>
    <xf numFmtId="164" fontId="4" fillId="0" borderId="5" xfId="1" applyNumberFormat="1" applyFont="1" applyFill="1" applyBorder="1" applyAlignment="1">
      <alignment horizontal="center" wrapText="1"/>
    </xf>
    <xf numFmtId="0" fontId="7" fillId="0" borderId="15" xfId="0" applyFont="1" applyFill="1" applyBorder="1" applyAlignment="1">
      <alignment horizontal="center" wrapText="1"/>
    </xf>
    <xf numFmtId="0" fontId="7" fillId="0" borderId="6" xfId="0" applyFont="1" applyBorder="1" applyAlignment="1">
      <alignment horizontal="center" wrapText="1"/>
    </xf>
    <xf numFmtId="0" fontId="7" fillId="0" borderId="19" xfId="0" applyFont="1" applyFill="1" applyBorder="1" applyAlignment="1">
      <alignment horizontal="center" wrapText="1"/>
    </xf>
    <xf numFmtId="0" fontId="0" fillId="0" borderId="18" xfId="0" applyBorder="1" applyAlignment="1">
      <alignment horizontal="center" wrapText="1"/>
    </xf>
    <xf numFmtId="0" fontId="7" fillId="0" borderId="1" xfId="1" applyFont="1" applyFill="1" applyBorder="1" applyAlignment="1">
      <alignment horizontal="center" wrapText="1"/>
    </xf>
    <xf numFmtId="2" fontId="4" fillId="0" borderId="5" xfId="1" applyNumberFormat="1" applyFont="1" applyFill="1" applyBorder="1" applyAlignment="1">
      <alignment horizontal="center" wrapText="1"/>
    </xf>
    <xf numFmtId="0" fontId="12" fillId="4" borderId="5" xfId="0" applyFont="1" applyFill="1" applyBorder="1" applyAlignment="1">
      <alignment horizontal="right" wrapText="1"/>
    </xf>
    <xf numFmtId="0" fontId="0" fillId="0" borderId="15" xfId="0" applyBorder="1" applyAlignment="1">
      <alignment horizontal="right" wrapText="1"/>
    </xf>
    <xf numFmtId="0" fontId="0" fillId="0" borderId="6" xfId="0" applyBorder="1" applyAlignment="1">
      <alignment horizontal="right" wrapText="1"/>
    </xf>
    <xf numFmtId="165" fontId="7" fillId="0" borderId="2" xfId="0" applyNumberFormat="1"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165" fontId="0" fillId="0" borderId="3" xfId="0" applyNumberFormat="1" applyFont="1" applyBorder="1" applyAlignment="1">
      <alignment horizontal="center" vertical="center" wrapText="1"/>
    </xf>
    <xf numFmtId="165" fontId="0" fillId="0" borderId="4" xfId="0" applyNumberFormat="1" applyFont="1" applyBorder="1" applyAlignment="1">
      <alignment horizontal="center" vertical="center" wrapText="1"/>
    </xf>
    <xf numFmtId="164" fontId="7" fillId="0" borderId="2"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7" fontId="16" fillId="0" borderId="2" xfId="1" applyNumberFormat="1" applyFont="1" applyFill="1" applyBorder="1" applyAlignment="1">
      <alignment horizontal="center" vertical="center" wrapText="1"/>
    </xf>
    <xf numFmtId="167" fontId="14" fillId="0" borderId="3" xfId="0" applyNumberFormat="1" applyFont="1" applyBorder="1" applyAlignment="1">
      <alignment horizontal="center" vertical="center" wrapText="1"/>
    </xf>
    <xf numFmtId="167" fontId="14" fillId="0" borderId="4" xfId="0" applyNumberFormat="1" applyFont="1" applyBorder="1" applyAlignment="1">
      <alignment horizontal="center" vertical="center" wrapText="1"/>
    </xf>
    <xf numFmtId="0" fontId="0" fillId="0" borderId="3" xfId="0" applyFill="1" applyBorder="1" applyAlignment="1">
      <alignment vertical="top" wrapText="1"/>
    </xf>
    <xf numFmtId="0" fontId="7" fillId="0" borderId="2" xfId="0" applyFont="1" applyBorder="1" applyAlignment="1">
      <alignment horizontal="center" vertical="top" wrapText="1"/>
    </xf>
    <xf numFmtId="4" fontId="0" fillId="0" borderId="4" xfId="0" applyNumberFormat="1" applyBorder="1" applyAlignment="1">
      <alignment horizontal="center" wrapText="1"/>
    </xf>
    <xf numFmtId="4" fontId="0" fillId="0" borderId="4" xfId="0" applyNumberFormat="1" applyBorder="1" applyAlignment="1">
      <alignment horizontal="center" vertical="top"/>
    </xf>
    <xf numFmtId="0" fontId="15" fillId="4" borderId="15" xfId="0" applyFont="1" applyFill="1" applyBorder="1" applyAlignment="1">
      <alignment horizontal="right" wrapText="1"/>
    </xf>
    <xf numFmtId="0" fontId="15" fillId="4" borderId="6" xfId="0" applyFont="1" applyFill="1" applyBorder="1" applyAlignment="1">
      <alignment horizontal="right" wrapText="1"/>
    </xf>
    <xf numFmtId="0" fontId="0" fillId="0" borderId="2" xfId="0" applyBorder="1" applyAlignment="1">
      <alignment horizontal="center" vertical="top" wrapText="1"/>
    </xf>
    <xf numFmtId="1" fontId="7" fillId="0" borderId="2" xfId="0" applyNumberFormat="1" applyFont="1" applyFill="1" applyBorder="1" applyAlignment="1">
      <alignment horizontal="center" vertical="center" wrapText="1"/>
    </xf>
    <xf numFmtId="1" fontId="0" fillId="0" borderId="3" xfId="0" applyNumberFormat="1" applyFont="1" applyBorder="1" applyAlignment="1">
      <alignment horizontal="center" vertical="center" wrapText="1"/>
    </xf>
    <xf numFmtId="1" fontId="0" fillId="0" borderId="4" xfId="0" applyNumberFormat="1" applyFont="1" applyBorder="1" applyAlignment="1">
      <alignment horizontal="center" vertical="center" wrapText="1"/>
    </xf>
    <xf numFmtId="0" fontId="14" fillId="0" borderId="6" xfId="0" applyFont="1" applyBorder="1" applyAlignment="1">
      <alignment horizontal="center" wrapText="1"/>
    </xf>
    <xf numFmtId="0" fontId="15" fillId="0" borderId="15" xfId="0" applyFont="1" applyBorder="1" applyAlignment="1">
      <alignment horizontal="right" wrapText="1"/>
    </xf>
    <xf numFmtId="0" fontId="15" fillId="0" borderId="6" xfId="0" applyFont="1" applyBorder="1" applyAlignment="1">
      <alignment horizontal="right" wrapText="1"/>
    </xf>
    <xf numFmtId="0" fontId="16" fillId="0" borderId="2" xfId="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2" fillId="4" borderId="5" xfId="0" applyFont="1" applyFill="1" applyBorder="1" applyAlignment="1">
      <alignment horizontal="right"/>
    </xf>
    <xf numFmtId="0" fontId="15" fillId="0" borderId="15" xfId="0" applyFont="1" applyBorder="1" applyAlignment="1">
      <alignment horizontal="right"/>
    </xf>
    <xf numFmtId="0" fontId="15" fillId="0" borderId="6" xfId="0" applyFont="1" applyBorder="1" applyAlignment="1">
      <alignment horizontal="right"/>
    </xf>
    <xf numFmtId="0" fontId="7" fillId="0" borderId="16" xfId="0" applyFont="1" applyFill="1" applyBorder="1" applyAlignment="1">
      <alignment horizontal="left" vertical="top" wrapText="1"/>
    </xf>
    <xf numFmtId="0" fontId="0" fillId="0" borderId="16" xfId="0" applyBorder="1" applyAlignment="1">
      <alignment horizontal="left" vertical="top" wrapText="1"/>
    </xf>
    <xf numFmtId="0" fontId="0" fillId="0" borderId="22" xfId="0" applyBorder="1" applyAlignment="1">
      <alignment horizontal="left" vertical="top" wrapText="1"/>
    </xf>
    <xf numFmtId="0" fontId="0" fillId="0" borderId="16" xfId="0" applyFill="1" applyBorder="1" applyAlignment="1">
      <alignment vertical="top" wrapText="1"/>
    </xf>
    <xf numFmtId="0" fontId="0" fillId="0" borderId="16" xfId="0" applyBorder="1" applyAlignment="1">
      <alignment vertical="top" wrapText="1"/>
    </xf>
    <xf numFmtId="0" fontId="0" fillId="0" borderId="22" xfId="0" applyBorder="1" applyAlignment="1">
      <alignment vertical="top" wrapText="1"/>
    </xf>
    <xf numFmtId="0" fontId="12" fillId="4" borderId="16" xfId="0" applyFont="1" applyFill="1" applyBorder="1" applyAlignment="1">
      <alignment horizontal="right" wrapText="1"/>
    </xf>
    <xf numFmtId="0" fontId="7" fillId="0" borderId="21" xfId="0" applyFont="1" applyFill="1" applyBorder="1" applyAlignment="1">
      <alignment horizontal="center" wrapText="1"/>
    </xf>
    <xf numFmtId="0" fontId="7" fillId="0" borderId="20" xfId="0" applyFont="1" applyBorder="1" applyAlignment="1">
      <alignment horizontal="center" wrapText="1"/>
    </xf>
    <xf numFmtId="164" fontId="7" fillId="0" borderId="5" xfId="0" applyNumberFormat="1" applyFont="1" applyFill="1" applyBorder="1" applyAlignment="1">
      <alignment horizont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ill="1" applyBorder="1" applyAlignment="1">
      <alignment horizontal="center" vertical="top" wrapText="1"/>
    </xf>
    <xf numFmtId="0" fontId="7" fillId="0" borderId="23" xfId="0" applyFont="1" applyFill="1"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0" borderId="2" xfId="0" applyFill="1" applyBorder="1" applyAlignment="1">
      <alignment horizontal="center" vertical="top" wrapText="1"/>
    </xf>
    <xf numFmtId="0" fontId="12" fillId="4" borderId="15" xfId="0" applyFont="1" applyFill="1" applyBorder="1" applyAlignment="1">
      <alignment horizontal="right" wrapText="1"/>
    </xf>
    <xf numFmtId="0" fontId="12" fillId="4" borderId="6" xfId="0" applyFont="1" applyFill="1" applyBorder="1" applyAlignment="1">
      <alignment horizontal="right" wrapText="1"/>
    </xf>
    <xf numFmtId="0" fontId="4" fillId="0" borderId="1" xfId="1" applyFont="1" applyFill="1" applyBorder="1" applyAlignment="1">
      <alignment horizontal="center" vertical="top" wrapText="1"/>
    </xf>
    <xf numFmtId="0" fontId="0" fillId="0" borderId="1" xfId="0" applyBorder="1" applyAlignment="1">
      <alignment horizontal="center" vertical="top" wrapText="1"/>
    </xf>
    <xf numFmtId="0" fontId="7" fillId="0" borderId="8" xfId="0" applyFont="1" applyFill="1" applyBorder="1" applyAlignment="1">
      <alignment horizontal="center" wrapText="1"/>
    </xf>
    <xf numFmtId="0" fontId="7" fillId="0" borderId="9" xfId="0" applyFont="1" applyBorder="1" applyAlignment="1">
      <alignment horizontal="center"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7" fillId="0" borderId="16" xfId="0" applyFont="1" applyFill="1" applyBorder="1" applyAlignment="1">
      <alignment horizontal="center" vertical="top" wrapText="1"/>
    </xf>
    <xf numFmtId="0" fontId="0" fillId="0" borderId="16" xfId="0" applyBorder="1" applyAlignment="1">
      <alignment horizontal="center" vertical="top" wrapText="1"/>
    </xf>
    <xf numFmtId="0" fontId="0" fillId="0" borderId="22" xfId="0" applyBorder="1" applyAlignment="1">
      <alignment horizontal="center" vertical="top" wrapText="1"/>
    </xf>
    <xf numFmtId="0" fontId="0" fillId="0" borderId="3" xfId="0" applyBorder="1" applyAlignment="1">
      <alignment horizontal="center" wrapText="1"/>
    </xf>
    <xf numFmtId="0" fontId="0" fillId="0" borderId="4" xfId="0" applyBorder="1" applyAlignment="1">
      <alignment horizontal="center" wrapText="1"/>
    </xf>
    <xf numFmtId="0" fontId="4" fillId="0" borderId="2" xfId="1" applyFont="1" applyFill="1" applyBorder="1" applyAlignment="1">
      <alignment horizontal="left" vertical="top" wrapText="1"/>
    </xf>
    <xf numFmtId="0" fontId="17" fillId="4" borderId="5" xfId="1" applyNumberFormat="1" applyFont="1" applyFill="1" applyBorder="1" applyAlignment="1">
      <alignment horizontal="right" vertical="top" wrapText="1"/>
    </xf>
    <xf numFmtId="0" fontId="15" fillId="4" borderId="15" xfId="0" applyFont="1" applyFill="1" applyBorder="1" applyAlignment="1">
      <alignment horizontal="right" vertical="top" wrapText="1"/>
    </xf>
    <xf numFmtId="0" fontId="15" fillId="4" borderId="6" xfId="0" applyFont="1" applyFill="1" applyBorder="1" applyAlignment="1">
      <alignment horizontal="right" vertical="top"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top" wrapText="1"/>
    </xf>
    <xf numFmtId="0" fontId="4" fillId="0" borderId="4" xfId="1" applyFont="1" applyFill="1" applyBorder="1" applyAlignment="1">
      <alignment horizontal="center" vertical="top" wrapText="1"/>
    </xf>
    <xf numFmtId="0" fontId="4" fillId="0" borderId="6" xfId="1" applyFont="1" applyFill="1" applyBorder="1" applyAlignment="1">
      <alignment horizontal="center" vertical="center" wrapText="1"/>
    </xf>
    <xf numFmtId="0" fontId="9" fillId="0" borderId="1" xfId="0" applyFont="1" applyFill="1" applyBorder="1" applyAlignment="1">
      <alignment horizontal="center"/>
    </xf>
    <xf numFmtId="1" fontId="4" fillId="0" borderId="1" xfId="1" applyNumberFormat="1" applyFont="1" applyFill="1" applyBorder="1" applyAlignment="1">
      <alignment horizontal="center" wrapText="1"/>
    </xf>
    <xf numFmtId="0" fontId="0" fillId="0" borderId="4" xfId="0" applyFill="1" applyBorder="1" applyAlignment="1">
      <alignment horizontal="left" vertical="top" wrapText="1"/>
    </xf>
    <xf numFmtId="0" fontId="7" fillId="0" borderId="1" xfId="0" applyFont="1" applyFill="1" applyBorder="1" applyAlignment="1">
      <alignment horizontal="center" wrapText="1"/>
    </xf>
    <xf numFmtId="0" fontId="9" fillId="0" borderId="1" xfId="0" applyFont="1" applyFill="1" applyBorder="1" applyAlignment="1">
      <alignment horizontal="center" wrapText="1"/>
    </xf>
    <xf numFmtId="2" fontId="9" fillId="0" borderId="1" xfId="0" applyNumberFormat="1" applyFont="1" applyFill="1" applyBorder="1" applyAlignment="1">
      <alignment horizontal="right"/>
    </xf>
    <xf numFmtId="0" fontId="4" fillId="0" borderId="1" xfId="1" applyFont="1" applyFill="1" applyBorder="1" applyAlignment="1">
      <alignment horizontal="center" wrapText="1"/>
    </xf>
    <xf numFmtId="0" fontId="12" fillId="4" borderId="1" xfId="0" applyFont="1" applyFill="1" applyBorder="1" applyAlignment="1">
      <alignment horizontal="right"/>
    </xf>
    <xf numFmtId="0" fontId="0" fillId="4" borderId="1" xfId="0" applyFill="1" applyBorder="1" applyAlignment="1">
      <alignment horizontal="right"/>
    </xf>
    <xf numFmtId="0" fontId="4" fillId="0" borderId="3" xfId="1" applyFont="1" applyFill="1" applyBorder="1" applyAlignment="1">
      <alignment horizontal="center" vertical="center" wrapText="1"/>
    </xf>
    <xf numFmtId="49" fontId="4" fillId="0" borderId="2" xfId="1" applyNumberFormat="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top" wrapText="1"/>
    </xf>
    <xf numFmtId="1" fontId="4" fillId="0" borderId="2" xfId="1" applyNumberFormat="1" applyFont="1" applyFill="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0" fontId="4" fillId="0" borderId="15" xfId="1" applyFont="1" applyFill="1" applyBorder="1" applyAlignment="1">
      <alignment horizontal="center" vertical="center" wrapText="1"/>
    </xf>
    <xf numFmtId="0" fontId="9" fillId="0" borderId="6" xfId="0" applyFont="1" applyFill="1" applyBorder="1" applyAlignment="1">
      <alignment horizontal="center" vertical="center" wrapText="1"/>
    </xf>
    <xf numFmtId="0" fontId="17" fillId="4" borderId="5" xfId="1" applyFont="1" applyFill="1" applyBorder="1" applyAlignment="1">
      <alignment horizontal="right" wrapText="1"/>
    </xf>
    <xf numFmtId="0" fontId="14" fillId="0" borderId="1" xfId="0" applyFont="1" applyBorder="1" applyAlignment="1">
      <alignment horizont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2" fillId="2" borderId="5" xfId="1" applyFont="1" applyFill="1" applyBorder="1" applyAlignment="1">
      <alignment horizontal="center" vertical="top" wrapText="1"/>
    </xf>
    <xf numFmtId="0" fontId="2" fillId="2" borderId="6" xfId="1" applyFont="1" applyFill="1" applyBorder="1" applyAlignment="1">
      <alignment horizontal="center" vertical="top" wrapText="1"/>
    </xf>
    <xf numFmtId="0" fontId="2" fillId="2" borderId="2" xfId="1" applyFont="1" applyFill="1" applyBorder="1" applyAlignment="1">
      <alignment horizontal="center" vertical="top" wrapText="1"/>
    </xf>
    <xf numFmtId="0" fontId="2" fillId="2" borderId="4" xfId="1" applyFont="1" applyFill="1" applyBorder="1" applyAlignment="1">
      <alignment horizontal="center" vertical="top" wrapText="1"/>
    </xf>
    <xf numFmtId="0" fontId="2" fillId="2" borderId="8" xfId="1" applyFont="1" applyFill="1" applyBorder="1" applyAlignment="1">
      <alignment horizontal="center" vertical="top" wrapText="1"/>
    </xf>
    <xf numFmtId="0" fontId="2" fillId="2" borderId="13" xfId="1" applyFont="1" applyFill="1" applyBorder="1" applyAlignment="1">
      <alignment horizontal="center" vertical="top" wrapText="1"/>
    </xf>
    <xf numFmtId="0" fontId="1" fillId="3" borderId="2" xfId="1" applyFont="1" applyFill="1" applyBorder="1" applyAlignment="1">
      <alignment horizontal="center" wrapText="1"/>
    </xf>
    <xf numFmtId="0" fontId="1" fillId="3" borderId="4" xfId="1" applyFont="1" applyFill="1" applyBorder="1" applyAlignment="1">
      <alignment horizontal="center" wrapText="1"/>
    </xf>
    <xf numFmtId="0" fontId="5" fillId="2" borderId="8"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4" fontId="4" fillId="0" borderId="2" xfId="1" applyNumberFormat="1" applyFont="1" applyFill="1" applyBorder="1" applyAlignment="1">
      <alignment horizontal="center" vertical="center" wrapText="1"/>
    </xf>
    <xf numFmtId="4" fontId="0" fillId="0" borderId="3" xfId="0" applyNumberFormat="1" applyFont="1" applyBorder="1" applyAlignment="1">
      <alignment horizontal="center" vertical="center"/>
    </xf>
    <xf numFmtId="4" fontId="0" fillId="0" borderId="4" xfId="0" applyNumberFormat="1" applyFont="1" applyBorder="1" applyAlignment="1">
      <alignment horizontal="center" vertical="center"/>
    </xf>
    <xf numFmtId="4" fontId="4" fillId="0" borderId="2" xfId="0" applyNumberFormat="1" applyFont="1" applyFill="1" applyBorder="1" applyAlignment="1">
      <alignment horizontal="center" vertical="center" wrapText="1"/>
    </xf>
    <xf numFmtId="4" fontId="0" fillId="0" borderId="3"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164" fontId="4" fillId="0" borderId="2" xfId="0" applyNumberFormat="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 xfId="1" applyFont="1" applyFill="1" applyBorder="1" applyAlignment="1">
      <alignment horizontal="center" wrapText="1"/>
    </xf>
    <xf numFmtId="0" fontId="9" fillId="0" borderId="6" xfId="0" applyFont="1" applyFill="1" applyBorder="1" applyAlignment="1">
      <alignment horizontal="center" wrapText="1"/>
    </xf>
    <xf numFmtId="1" fontId="7" fillId="0" borderId="0" xfId="0" applyNumberFormat="1" applyFont="1" applyFill="1" applyBorder="1" applyAlignment="1">
      <alignment horizontal="center" vertical="center" wrapText="1"/>
    </xf>
    <xf numFmtId="1" fontId="0" fillId="0" borderId="0" xfId="0"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4" xfId="0" applyBorder="1" applyAlignment="1">
      <alignment horizontal="center"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16" fillId="0"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Fill="1" applyBorder="1" applyAlignment="1">
      <alignment horizontal="center"/>
    </xf>
    <xf numFmtId="165" fontId="7" fillId="0" borderId="3"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165" fontId="7" fillId="0" borderId="3" xfId="0" applyNumberFormat="1" applyFont="1" applyFill="1" applyBorder="1" applyAlignment="1">
      <alignment horizontal="center" vertical="center" wrapText="1"/>
    </xf>
    <xf numFmtId="1" fontId="7" fillId="0" borderId="2" xfId="0" applyNumberFormat="1" applyFont="1" applyFill="1" applyBorder="1" applyAlignment="1">
      <alignment horizontal="center"/>
    </xf>
    <xf numFmtId="1" fontId="7" fillId="0" borderId="3" xfId="0" applyNumberFormat="1" applyFont="1" applyFill="1" applyBorder="1" applyAlignment="1">
      <alignment horizontal="center"/>
    </xf>
    <xf numFmtId="1" fontId="7" fillId="0" borderId="4" xfId="0" applyNumberFormat="1" applyFont="1" applyFill="1" applyBorder="1" applyAlignment="1">
      <alignment horizontal="center"/>
    </xf>
    <xf numFmtId="2" fontId="7" fillId="0" borderId="2" xfId="0" applyNumberFormat="1" applyFont="1" applyFill="1" applyBorder="1" applyAlignment="1">
      <alignment horizontal="center" vertical="center"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4" fillId="0" borderId="2"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1"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1" fontId="4" fillId="0" borderId="4" xfId="0" applyNumberFormat="1" applyFont="1" applyFill="1" applyBorder="1" applyAlignment="1">
      <alignment horizontal="center" vertical="center"/>
    </xf>
    <xf numFmtId="4" fontId="7" fillId="0" borderId="2" xfId="0" applyNumberFormat="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20" fillId="0" borderId="4" xfId="1" applyFont="1" applyFill="1" applyBorder="1" applyAlignment="1">
      <alignment horizontal="center" vertical="center" wrapText="1"/>
    </xf>
    <xf numFmtId="164" fontId="7" fillId="0" borderId="2" xfId="0" applyNumberFormat="1" applyFont="1" applyFill="1" applyBorder="1" applyAlignment="1">
      <alignment horizontal="center" vertical="center"/>
    </xf>
    <xf numFmtId="164" fontId="7" fillId="0" borderId="3" xfId="0" applyNumberFormat="1" applyFont="1" applyFill="1" applyBorder="1" applyAlignment="1">
      <alignment horizontal="center" vertical="center"/>
    </xf>
    <xf numFmtId="164" fontId="7" fillId="0" borderId="4" xfId="0" applyNumberFormat="1" applyFont="1" applyFill="1" applyBorder="1" applyAlignment="1">
      <alignment horizontal="center" vertical="center"/>
    </xf>
    <xf numFmtId="2" fontId="8" fillId="4" borderId="1" xfId="0" applyNumberFormat="1" applyFont="1" applyFill="1" applyBorder="1" applyAlignment="1">
      <alignment horizontal="right" wrapText="1"/>
    </xf>
    <xf numFmtId="2" fontId="14" fillId="0" borderId="3" xfId="0" applyNumberFormat="1" applyFont="1" applyBorder="1" applyAlignment="1">
      <alignment horizontal="center" vertical="center" wrapText="1"/>
    </xf>
    <xf numFmtId="2" fontId="0" fillId="0" borderId="3" xfId="0" applyNumberFormat="1" applyFont="1" applyBorder="1" applyAlignment="1">
      <alignment horizontal="center" vertical="center" wrapText="1"/>
    </xf>
    <xf numFmtId="2" fontId="14" fillId="0" borderId="4" xfId="0" applyNumberFormat="1" applyFont="1" applyBorder="1" applyAlignment="1">
      <alignment horizontal="center" vertical="center" wrapText="1"/>
    </xf>
    <xf numFmtId="2" fontId="0" fillId="0" borderId="4" xfId="0" applyNumberFormat="1" applyFont="1" applyBorder="1" applyAlignment="1">
      <alignment horizontal="center" vertical="center" wrapText="1"/>
    </xf>
    <xf numFmtId="4" fontId="0" fillId="0" borderId="3" xfId="0" applyNumberFormat="1" applyBorder="1" applyAlignment="1">
      <alignment horizontal="center" vertical="center" wrapText="1"/>
    </xf>
    <xf numFmtId="4" fontId="0" fillId="0" borderId="4" xfId="0" applyNumberFormat="1" applyBorder="1" applyAlignment="1">
      <alignment horizontal="center" vertical="center" wrapText="1"/>
    </xf>
    <xf numFmtId="165" fontId="8" fillId="0" borderId="2" xfId="0" applyNumberFormat="1" applyFont="1" applyFill="1" applyBorder="1" applyAlignment="1">
      <alignment horizontal="center" vertical="center" wrapText="1"/>
    </xf>
    <xf numFmtId="4" fontId="14" fillId="0" borderId="3" xfId="0" applyNumberFormat="1" applyFont="1" applyBorder="1" applyAlignment="1">
      <alignment horizontal="center" vertical="center" wrapText="1"/>
    </xf>
    <xf numFmtId="4" fontId="14" fillId="0" borderId="4" xfId="0" applyNumberFormat="1" applyFont="1" applyBorder="1" applyAlignment="1">
      <alignment horizontal="center" vertical="center" wrapText="1"/>
    </xf>
    <xf numFmtId="9" fontId="7" fillId="0" borderId="9" xfId="0" applyNumberFormat="1" applyFont="1" applyFill="1" applyBorder="1" applyAlignment="1">
      <alignment horizontal="center" vertical="center"/>
    </xf>
    <xf numFmtId="9" fontId="7" fillId="0" borderId="11" xfId="0" applyNumberFormat="1" applyFont="1" applyFill="1" applyBorder="1" applyAlignment="1">
      <alignment horizontal="center" vertical="center"/>
    </xf>
    <xf numFmtId="9" fontId="7" fillId="0" borderId="14" xfId="0" applyNumberFormat="1" applyFont="1" applyFill="1" applyBorder="1" applyAlignment="1">
      <alignment horizontal="center" vertical="center"/>
    </xf>
    <xf numFmtId="9" fontId="7" fillId="0" borderId="7" xfId="0" applyNumberFormat="1" applyFont="1" applyFill="1" applyBorder="1" applyAlignment="1">
      <alignment horizontal="center" vertical="center"/>
    </xf>
    <xf numFmtId="9" fontId="7" fillId="0" borderId="10" xfId="0" applyNumberFormat="1" applyFont="1" applyFill="1" applyBorder="1" applyAlignment="1">
      <alignment horizontal="center" vertical="center"/>
    </xf>
    <xf numFmtId="9" fontId="7" fillId="0" borderId="12" xfId="0" applyNumberFormat="1" applyFont="1" applyFill="1" applyBorder="1" applyAlignment="1">
      <alignment horizontal="center" vertical="center"/>
    </xf>
    <xf numFmtId="0" fontId="4" fillId="0" borderId="5" xfId="1" applyFont="1" applyFill="1" applyBorder="1" applyAlignment="1">
      <alignment horizontal="center" vertical="center" wrapText="1"/>
    </xf>
    <xf numFmtId="0" fontId="0" fillId="0" borderId="6" xfId="0" applyFill="1" applyBorder="1" applyAlignment="1">
      <alignment horizontal="center" vertical="center" wrapText="1"/>
    </xf>
    <xf numFmtId="9" fontId="7" fillId="0" borderId="1" xfId="0" applyNumberFormat="1" applyFont="1" applyFill="1" applyBorder="1" applyAlignment="1">
      <alignment horizontal="center" vertical="center"/>
    </xf>
    <xf numFmtId="0" fontId="7" fillId="0" borderId="5" xfId="0" applyFont="1" applyFill="1" applyBorder="1" applyAlignment="1">
      <alignment horizontal="center" vertical="center" wrapText="1"/>
    </xf>
    <xf numFmtId="2" fontId="9" fillId="0" borderId="2" xfId="0" applyNumberFormat="1" applyFont="1" applyFill="1" applyBorder="1" applyAlignment="1">
      <alignment horizontal="center" vertical="center"/>
    </xf>
    <xf numFmtId="165" fontId="8" fillId="0" borderId="2" xfId="0" applyNumberFormat="1" applyFont="1" applyFill="1" applyBorder="1" applyAlignment="1">
      <alignment horizontal="center" vertical="center"/>
    </xf>
    <xf numFmtId="2" fontId="8" fillId="0" borderId="2" xfId="0" applyNumberFormat="1" applyFont="1" applyFill="1" applyBorder="1" applyAlignment="1">
      <alignment horizontal="center" vertical="center"/>
    </xf>
    <xf numFmtId="164" fontId="8" fillId="0" borderId="2" xfId="0" applyNumberFormat="1" applyFont="1" applyFill="1" applyBorder="1" applyAlignment="1">
      <alignment horizontal="center" vertical="center"/>
    </xf>
    <xf numFmtId="2" fontId="9" fillId="0" borderId="3" xfId="0" applyNumberFormat="1" applyFont="1" applyFill="1" applyBorder="1" applyAlignment="1">
      <alignment horizontal="center" vertical="center"/>
    </xf>
    <xf numFmtId="165" fontId="8" fillId="0" borderId="3" xfId="0" applyNumberFormat="1" applyFont="1" applyFill="1" applyBorder="1" applyAlignment="1">
      <alignment horizontal="center" vertical="center"/>
    </xf>
    <xf numFmtId="2" fontId="8" fillId="0" borderId="3" xfId="0" applyNumberFormat="1" applyFont="1" applyFill="1" applyBorder="1" applyAlignment="1">
      <alignment horizontal="center" vertical="center"/>
    </xf>
    <xf numFmtId="164" fontId="8" fillId="0" borderId="3" xfId="0" applyNumberFormat="1" applyFont="1" applyFill="1" applyBorder="1" applyAlignment="1">
      <alignment horizontal="center" vertical="center"/>
    </xf>
    <xf numFmtId="2" fontId="9" fillId="0" borderId="4" xfId="0" applyNumberFormat="1" applyFont="1" applyFill="1" applyBorder="1" applyAlignment="1">
      <alignment horizontal="center" vertical="center"/>
    </xf>
    <xf numFmtId="165" fontId="8" fillId="0" borderId="4" xfId="0" applyNumberFormat="1" applyFont="1" applyFill="1" applyBorder="1" applyAlignment="1">
      <alignment horizontal="center" vertical="center"/>
    </xf>
    <xf numFmtId="2" fontId="8" fillId="0" borderId="4" xfId="0" applyNumberFormat="1" applyFont="1" applyFill="1" applyBorder="1" applyAlignment="1">
      <alignment horizontal="center" vertical="center"/>
    </xf>
    <xf numFmtId="164" fontId="8" fillId="0" borderId="4" xfId="0" applyNumberFormat="1" applyFont="1" applyFill="1" applyBorder="1" applyAlignment="1">
      <alignment horizontal="center" vertical="center"/>
    </xf>
    <xf numFmtId="0" fontId="21" fillId="0" borderId="2"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21" fillId="0" borderId="4" xfId="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FZ394"/>
  <sheetViews>
    <sheetView tabSelected="1" topLeftCell="A383" zoomScale="75" zoomScaleNormal="75" workbookViewId="0">
      <selection activeCell="K387" sqref="K387:K394"/>
    </sheetView>
  </sheetViews>
  <sheetFormatPr defaultRowHeight="15" x14ac:dyDescent="0.25"/>
  <cols>
    <col min="2" max="2" width="14.28515625" customWidth="1"/>
    <col min="3" max="3" width="29" customWidth="1"/>
    <col min="4" max="4" width="22.42578125" customWidth="1"/>
    <col min="5" max="5" width="42.5703125" style="3" customWidth="1"/>
    <col min="6" max="6" width="71.42578125" style="3" customWidth="1"/>
    <col min="7" max="7" width="19.85546875" customWidth="1"/>
    <col min="8" max="8" width="21.85546875" customWidth="1"/>
    <col min="9" max="9" width="14.85546875" customWidth="1"/>
    <col min="10" max="10" width="15.7109375" customWidth="1"/>
    <col min="11" max="11" width="14.42578125" customWidth="1"/>
    <col min="12" max="12" width="12.28515625" customWidth="1"/>
    <col min="13" max="13" width="19.7109375" customWidth="1"/>
  </cols>
  <sheetData>
    <row r="2" spans="2:13" ht="15.75" customHeight="1" x14ac:dyDescent="0.25">
      <c r="B2" s="292" t="s">
        <v>262</v>
      </c>
      <c r="C2" s="293"/>
      <c r="D2" s="293"/>
      <c r="E2" s="293"/>
      <c r="F2" s="293"/>
      <c r="G2" s="293"/>
      <c r="H2" s="293"/>
      <c r="I2" s="293"/>
      <c r="J2" s="293"/>
      <c r="K2" s="293"/>
      <c r="L2" s="293"/>
      <c r="M2" s="294"/>
    </row>
    <row r="3" spans="2:13" ht="15.75" customHeight="1" x14ac:dyDescent="0.25">
      <c r="B3" s="295"/>
      <c r="C3" s="296"/>
      <c r="D3" s="296"/>
      <c r="E3" s="296"/>
      <c r="F3" s="296"/>
      <c r="G3" s="296"/>
      <c r="H3" s="296"/>
      <c r="I3" s="296"/>
      <c r="J3" s="296"/>
      <c r="K3" s="296"/>
      <c r="L3" s="296"/>
      <c r="M3" s="297"/>
    </row>
    <row r="4" spans="2:13" ht="15.75" customHeight="1" x14ac:dyDescent="0.25">
      <c r="B4" s="295"/>
      <c r="C4" s="296"/>
      <c r="D4" s="296"/>
      <c r="E4" s="296"/>
      <c r="F4" s="296"/>
      <c r="G4" s="296"/>
      <c r="H4" s="296"/>
      <c r="I4" s="296"/>
      <c r="J4" s="296"/>
      <c r="K4" s="296"/>
      <c r="L4" s="296"/>
      <c r="M4" s="297"/>
    </row>
    <row r="5" spans="2:13" ht="15" customHeight="1" x14ac:dyDescent="0.25">
      <c r="B5" s="295"/>
      <c r="C5" s="296"/>
      <c r="D5" s="296"/>
      <c r="E5" s="296"/>
      <c r="F5" s="296"/>
      <c r="G5" s="296"/>
      <c r="H5" s="296"/>
      <c r="I5" s="296"/>
      <c r="J5" s="296"/>
      <c r="K5" s="296"/>
      <c r="L5" s="296"/>
      <c r="M5" s="297"/>
    </row>
    <row r="6" spans="2:13" ht="15" customHeight="1" x14ac:dyDescent="0.25">
      <c r="B6" s="298"/>
      <c r="C6" s="299"/>
      <c r="D6" s="299"/>
      <c r="E6" s="299"/>
      <c r="F6" s="299"/>
      <c r="G6" s="299"/>
      <c r="H6" s="299"/>
      <c r="I6" s="299"/>
      <c r="J6" s="299"/>
      <c r="K6" s="299"/>
      <c r="L6" s="299"/>
      <c r="M6" s="300"/>
    </row>
    <row r="7" spans="2:13" ht="28.5" customHeight="1" x14ac:dyDescent="0.25">
      <c r="B7" s="303" t="s">
        <v>0</v>
      </c>
      <c r="C7" s="305" t="s">
        <v>10</v>
      </c>
      <c r="D7" s="307" t="s">
        <v>11</v>
      </c>
      <c r="E7" s="303" t="s">
        <v>1</v>
      </c>
      <c r="F7" s="303" t="s">
        <v>2</v>
      </c>
      <c r="G7" s="301" t="s">
        <v>3</v>
      </c>
      <c r="H7" s="302"/>
      <c r="I7" s="303" t="s">
        <v>5</v>
      </c>
      <c r="J7" s="303" t="s">
        <v>4</v>
      </c>
      <c r="K7" s="309" t="s">
        <v>8</v>
      </c>
      <c r="L7" s="311" t="s">
        <v>9</v>
      </c>
      <c r="M7" s="320" t="s">
        <v>5</v>
      </c>
    </row>
    <row r="8" spans="2:13" ht="38.25" customHeight="1" x14ac:dyDescent="0.25">
      <c r="B8" s="304"/>
      <c r="C8" s="306"/>
      <c r="D8" s="308"/>
      <c r="E8" s="304"/>
      <c r="F8" s="304"/>
      <c r="G8" s="1" t="s">
        <v>6</v>
      </c>
      <c r="H8" s="1" t="s">
        <v>7</v>
      </c>
      <c r="I8" s="304"/>
      <c r="J8" s="304"/>
      <c r="K8" s="310"/>
      <c r="L8" s="312"/>
      <c r="M8" s="321"/>
    </row>
    <row r="9" spans="2:13" s="5" customFormat="1" ht="20.25" customHeight="1" x14ac:dyDescent="0.2">
      <c r="B9" s="167">
        <v>1</v>
      </c>
      <c r="C9" s="167" t="s">
        <v>106</v>
      </c>
      <c r="D9" s="167" t="s">
        <v>274</v>
      </c>
      <c r="E9" s="259" t="s">
        <v>107</v>
      </c>
      <c r="F9" s="259" t="s">
        <v>108</v>
      </c>
      <c r="G9" s="260" t="s">
        <v>69</v>
      </c>
      <c r="H9" s="261"/>
      <c r="I9" s="261"/>
      <c r="J9" s="262"/>
      <c r="K9" s="153">
        <f>SUM(K10)</f>
        <v>30082.639999999999</v>
      </c>
      <c r="L9" s="153">
        <f>SUM(L10)</f>
        <v>26956.28</v>
      </c>
      <c r="M9" s="84">
        <v>99.01</v>
      </c>
    </row>
    <row r="10" spans="2:13" s="8" customFormat="1" ht="75" customHeight="1" x14ac:dyDescent="0.25">
      <c r="B10" s="264"/>
      <c r="C10" s="165"/>
      <c r="D10" s="257"/>
      <c r="E10" s="171"/>
      <c r="F10" s="171"/>
      <c r="G10" s="286" t="s">
        <v>12</v>
      </c>
      <c r="H10" s="287"/>
      <c r="I10" s="32"/>
      <c r="J10" s="263" t="s">
        <v>109</v>
      </c>
      <c r="K10" s="313">
        <v>30082.639999999999</v>
      </c>
      <c r="L10" s="316">
        <v>26956.28</v>
      </c>
      <c r="M10" s="319">
        <v>89.61</v>
      </c>
    </row>
    <row r="11" spans="2:13" s="8" customFormat="1" ht="46.5" customHeight="1" x14ac:dyDescent="0.25">
      <c r="B11" s="264"/>
      <c r="C11" s="165"/>
      <c r="D11" s="257"/>
      <c r="E11" s="171"/>
      <c r="F11" s="171"/>
      <c r="G11" s="81">
        <v>100</v>
      </c>
      <c r="H11" s="82">
        <v>100</v>
      </c>
      <c r="I11" s="92">
        <f>H11/G11*100</f>
        <v>100</v>
      </c>
      <c r="J11" s="239"/>
      <c r="K11" s="314"/>
      <c r="L11" s="317"/>
      <c r="M11" s="239"/>
    </row>
    <row r="12" spans="2:13" s="8" customFormat="1" ht="53.25" customHeight="1" x14ac:dyDescent="0.25">
      <c r="B12" s="264"/>
      <c r="C12" s="165"/>
      <c r="D12" s="257"/>
      <c r="E12" s="171"/>
      <c r="F12" s="171"/>
      <c r="G12" s="266" t="s">
        <v>13</v>
      </c>
      <c r="H12" s="267"/>
      <c r="I12" s="93"/>
      <c r="J12" s="239"/>
      <c r="K12" s="314"/>
      <c r="L12" s="317"/>
      <c r="M12" s="239"/>
    </row>
    <row r="13" spans="2:13" s="8" customFormat="1" ht="23.25" customHeight="1" x14ac:dyDescent="0.25">
      <c r="B13" s="264"/>
      <c r="C13" s="165"/>
      <c r="D13" s="257"/>
      <c r="E13" s="171"/>
      <c r="F13" s="171"/>
      <c r="G13" s="81">
        <v>100</v>
      </c>
      <c r="H13" s="82">
        <v>100</v>
      </c>
      <c r="I13" s="92">
        <f>H13/G13*100</f>
        <v>100</v>
      </c>
      <c r="J13" s="239"/>
      <c r="K13" s="314"/>
      <c r="L13" s="317"/>
      <c r="M13" s="239"/>
    </row>
    <row r="14" spans="2:13" s="8" customFormat="1" ht="75.75" customHeight="1" x14ac:dyDescent="0.25">
      <c r="B14" s="264"/>
      <c r="C14" s="165"/>
      <c r="D14" s="257"/>
      <c r="E14" s="171"/>
      <c r="F14" s="171"/>
      <c r="G14" s="266" t="s">
        <v>14</v>
      </c>
      <c r="H14" s="267"/>
      <c r="I14" s="268">
        <v>100</v>
      </c>
      <c r="J14" s="239"/>
      <c r="K14" s="314"/>
      <c r="L14" s="317"/>
      <c r="M14" s="239"/>
    </row>
    <row r="15" spans="2:13" s="8" customFormat="1" ht="19.5" customHeight="1" x14ac:dyDescent="0.25">
      <c r="B15" s="265"/>
      <c r="C15" s="166"/>
      <c r="D15" s="258"/>
      <c r="E15" s="172"/>
      <c r="F15" s="172"/>
      <c r="G15" s="83">
        <v>90</v>
      </c>
      <c r="H15" s="82">
        <v>90</v>
      </c>
      <c r="I15" s="268"/>
      <c r="J15" s="240"/>
      <c r="K15" s="315"/>
      <c r="L15" s="318"/>
      <c r="M15" s="240"/>
    </row>
    <row r="16" spans="2:13" s="8" customFormat="1" ht="20.25" customHeight="1" x14ac:dyDescent="0.25">
      <c r="B16" s="167">
        <v>2</v>
      </c>
      <c r="C16" s="167" t="s">
        <v>111</v>
      </c>
      <c r="D16" s="167" t="s">
        <v>275</v>
      </c>
      <c r="E16" s="259" t="s">
        <v>110</v>
      </c>
      <c r="F16" s="259" t="s">
        <v>112</v>
      </c>
      <c r="G16" s="288" t="s">
        <v>69</v>
      </c>
      <c r="H16" s="214"/>
      <c r="I16" s="214"/>
      <c r="J16" s="215"/>
      <c r="K16" s="87">
        <f>SUM(K17)</f>
        <v>6.5</v>
      </c>
      <c r="L16" s="87">
        <f>SUM(L17)</f>
        <v>6.5</v>
      </c>
      <c r="M16" s="88">
        <v>100</v>
      </c>
    </row>
    <row r="17" spans="1:14" s="8" customFormat="1" ht="69.75" customHeight="1" x14ac:dyDescent="0.25">
      <c r="B17" s="165"/>
      <c r="C17" s="165"/>
      <c r="D17" s="257"/>
      <c r="E17" s="171"/>
      <c r="F17" s="171"/>
      <c r="G17" s="273" t="s">
        <v>256</v>
      </c>
      <c r="H17" s="324"/>
      <c r="I17" s="7"/>
      <c r="J17" s="290" t="s">
        <v>37</v>
      </c>
      <c r="K17" s="199">
        <v>6.5</v>
      </c>
      <c r="L17" s="199">
        <v>6.5</v>
      </c>
      <c r="M17" s="217">
        <v>100</v>
      </c>
    </row>
    <row r="18" spans="1:14" s="8" customFormat="1" ht="21.75" customHeight="1" x14ac:dyDescent="0.25">
      <c r="B18" s="165"/>
      <c r="C18" s="165"/>
      <c r="D18" s="257"/>
      <c r="E18" s="171"/>
      <c r="F18" s="171"/>
      <c r="G18" s="142">
        <v>19.239999999999998</v>
      </c>
      <c r="H18" s="142">
        <v>19.239999999999998</v>
      </c>
      <c r="I18" s="94">
        <v>100</v>
      </c>
      <c r="J18" s="322"/>
      <c r="K18" s="202"/>
      <c r="L18" s="202"/>
      <c r="M18" s="218"/>
    </row>
    <row r="19" spans="1:14" s="8" customFormat="1" ht="39" customHeight="1" x14ac:dyDescent="0.25">
      <c r="B19" s="165"/>
      <c r="C19" s="165"/>
      <c r="D19" s="257"/>
      <c r="E19" s="171"/>
      <c r="F19" s="171"/>
      <c r="G19" s="183" t="s">
        <v>257</v>
      </c>
      <c r="H19" s="325"/>
      <c r="I19" s="7"/>
      <c r="J19" s="322"/>
      <c r="K19" s="202"/>
      <c r="L19" s="202"/>
      <c r="M19" s="218"/>
    </row>
    <row r="20" spans="1:14" s="8" customFormat="1" ht="19.5" customHeight="1" x14ac:dyDescent="0.25">
      <c r="B20" s="165"/>
      <c r="C20" s="165"/>
      <c r="D20" s="257"/>
      <c r="E20" s="171"/>
      <c r="F20" s="171"/>
      <c r="G20" s="142">
        <v>29.84</v>
      </c>
      <c r="H20" s="142">
        <v>29.84</v>
      </c>
      <c r="I20" s="94">
        <v>100</v>
      </c>
      <c r="J20" s="322"/>
      <c r="K20" s="202"/>
      <c r="L20" s="202"/>
      <c r="M20" s="218"/>
    </row>
    <row r="21" spans="1:14" s="8" customFormat="1" ht="65.25" customHeight="1" x14ac:dyDescent="0.25">
      <c r="B21" s="165"/>
      <c r="C21" s="165"/>
      <c r="D21" s="257"/>
      <c r="E21" s="171"/>
      <c r="F21" s="171"/>
      <c r="G21" s="270" t="s">
        <v>113</v>
      </c>
      <c r="H21" s="289"/>
      <c r="I21" s="12"/>
      <c r="J21" s="322"/>
      <c r="K21" s="202"/>
      <c r="L21" s="202"/>
      <c r="M21" s="218"/>
    </row>
    <row r="22" spans="1:14" s="8" customFormat="1" ht="19.5" customHeight="1" x14ac:dyDescent="0.25">
      <c r="B22" s="165"/>
      <c r="C22" s="165"/>
      <c r="D22" s="257"/>
      <c r="E22" s="171"/>
      <c r="F22" s="171"/>
      <c r="G22" s="142">
        <v>110</v>
      </c>
      <c r="H22" s="142">
        <v>110</v>
      </c>
      <c r="I22" s="94">
        <v>100</v>
      </c>
      <c r="J22" s="322"/>
      <c r="K22" s="202"/>
      <c r="L22" s="202"/>
      <c r="M22" s="218"/>
    </row>
    <row r="23" spans="1:14" s="8" customFormat="1" ht="53.25" customHeight="1" x14ac:dyDescent="0.25">
      <c r="B23" s="165"/>
      <c r="C23" s="165"/>
      <c r="D23" s="257"/>
      <c r="E23" s="171"/>
      <c r="F23" s="171"/>
      <c r="G23" s="183" t="s">
        <v>114</v>
      </c>
      <c r="H23" s="220"/>
      <c r="I23" s="12"/>
      <c r="J23" s="322"/>
      <c r="K23" s="202"/>
      <c r="L23" s="202"/>
      <c r="M23" s="218"/>
    </row>
    <row r="24" spans="1:14" s="8" customFormat="1" ht="21" customHeight="1" x14ac:dyDescent="0.25">
      <c r="B24" s="165"/>
      <c r="C24" s="165"/>
      <c r="D24" s="257"/>
      <c r="E24" s="171"/>
      <c r="F24" s="171"/>
      <c r="G24" s="142">
        <v>125</v>
      </c>
      <c r="H24" s="142">
        <v>125</v>
      </c>
      <c r="I24" s="94">
        <v>100</v>
      </c>
      <c r="J24" s="322"/>
      <c r="K24" s="202"/>
      <c r="L24" s="202"/>
      <c r="M24" s="218"/>
    </row>
    <row r="25" spans="1:14" s="8" customFormat="1" ht="25.5" customHeight="1" x14ac:dyDescent="0.25">
      <c r="B25" s="165"/>
      <c r="C25" s="165"/>
      <c r="D25" s="257"/>
      <c r="E25" s="171"/>
      <c r="F25" s="171"/>
      <c r="G25" s="183" t="s">
        <v>115</v>
      </c>
      <c r="H25" s="220"/>
      <c r="I25" s="12"/>
      <c r="J25" s="322"/>
      <c r="K25" s="202"/>
      <c r="L25" s="202"/>
      <c r="M25" s="218"/>
    </row>
    <row r="26" spans="1:14" s="8" customFormat="1" ht="21.75" customHeight="1" x14ac:dyDescent="0.25">
      <c r="B26" s="165"/>
      <c r="C26" s="165"/>
      <c r="D26" s="257"/>
      <c r="E26" s="171"/>
      <c r="F26" s="171"/>
      <c r="G26" s="142">
        <v>0</v>
      </c>
      <c r="H26" s="142">
        <v>0</v>
      </c>
      <c r="I26" s="94">
        <v>0</v>
      </c>
      <c r="J26" s="322"/>
      <c r="K26" s="202"/>
      <c r="L26" s="202"/>
      <c r="M26" s="218"/>
    </row>
    <row r="27" spans="1:14" s="8" customFormat="1" ht="39" customHeight="1" x14ac:dyDescent="0.25">
      <c r="B27" s="165"/>
      <c r="C27" s="165"/>
      <c r="D27" s="257"/>
      <c r="E27" s="171"/>
      <c r="F27" s="171"/>
      <c r="G27" s="183" t="s">
        <v>116</v>
      </c>
      <c r="H27" s="220"/>
      <c r="I27" s="12"/>
      <c r="J27" s="322"/>
      <c r="K27" s="202"/>
      <c r="L27" s="202"/>
      <c r="M27" s="218"/>
    </row>
    <row r="28" spans="1:14" s="8" customFormat="1" ht="21" customHeight="1" x14ac:dyDescent="0.25">
      <c r="B28" s="166"/>
      <c r="C28" s="166"/>
      <c r="D28" s="258"/>
      <c r="E28" s="172"/>
      <c r="F28" s="172"/>
      <c r="G28" s="142">
        <v>4</v>
      </c>
      <c r="H28" s="142">
        <v>4</v>
      </c>
      <c r="I28" s="94">
        <v>100</v>
      </c>
      <c r="J28" s="323"/>
      <c r="K28" s="203"/>
      <c r="L28" s="203"/>
      <c r="M28" s="219"/>
    </row>
    <row r="29" spans="1:14" ht="24.75" customHeight="1" x14ac:dyDescent="0.25">
      <c r="B29" s="167">
        <v>3</v>
      </c>
      <c r="C29" s="167" t="s">
        <v>70</v>
      </c>
      <c r="D29" s="167" t="s">
        <v>276</v>
      </c>
      <c r="E29" s="259" t="s">
        <v>71</v>
      </c>
      <c r="F29" s="259" t="s">
        <v>72</v>
      </c>
      <c r="G29" s="196" t="s">
        <v>69</v>
      </c>
      <c r="H29" s="221"/>
      <c r="I29" s="221"/>
      <c r="J29" s="222"/>
      <c r="K29" s="89" t="s">
        <v>263</v>
      </c>
      <c r="L29" s="90" t="s">
        <v>263</v>
      </c>
      <c r="M29" s="91">
        <v>100</v>
      </c>
    </row>
    <row r="30" spans="1:14" s="8" customFormat="1" ht="65.25" customHeight="1" x14ac:dyDescent="0.25">
      <c r="A30" s="6"/>
      <c r="B30" s="165"/>
      <c r="C30" s="165"/>
      <c r="D30" s="165"/>
      <c r="E30" s="174"/>
      <c r="F30" s="174"/>
      <c r="G30" s="286" t="s">
        <v>15</v>
      </c>
      <c r="H30" s="287"/>
      <c r="I30" s="283">
        <f>H31/G31*100</f>
        <v>100</v>
      </c>
      <c r="J30" s="223" t="s">
        <v>37</v>
      </c>
      <c r="K30" s="277" t="s">
        <v>263</v>
      </c>
      <c r="L30" s="280" t="s">
        <v>263</v>
      </c>
      <c r="M30" s="281">
        <f>L30/K30*100</f>
        <v>100</v>
      </c>
      <c r="N30" s="6"/>
    </row>
    <row r="31" spans="1:14" s="8" customFormat="1" ht="16.5" customHeight="1" x14ac:dyDescent="0.25">
      <c r="A31" s="6"/>
      <c r="B31" s="165"/>
      <c r="C31" s="165"/>
      <c r="D31" s="165"/>
      <c r="E31" s="174"/>
      <c r="F31" s="174"/>
      <c r="G31" s="263">
        <v>100</v>
      </c>
      <c r="H31" s="290">
        <v>100</v>
      </c>
      <c r="I31" s="284"/>
      <c r="J31" s="200"/>
      <c r="K31" s="205"/>
      <c r="L31" s="205"/>
      <c r="M31" s="205"/>
      <c r="N31" s="6"/>
    </row>
    <row r="32" spans="1:14" s="8" customFormat="1" x14ac:dyDescent="0.25">
      <c r="A32" s="6"/>
      <c r="B32" s="165"/>
      <c r="C32" s="165"/>
      <c r="D32" s="165"/>
      <c r="E32" s="174"/>
      <c r="F32" s="174"/>
      <c r="G32" s="276"/>
      <c r="H32" s="291"/>
      <c r="I32" s="284"/>
      <c r="J32" s="200"/>
      <c r="K32" s="205"/>
      <c r="L32" s="205"/>
      <c r="M32" s="205"/>
      <c r="N32" s="6"/>
    </row>
    <row r="33" spans="1:14" s="8" customFormat="1" ht="24" customHeight="1" x14ac:dyDescent="0.25">
      <c r="A33" s="6"/>
      <c r="B33" s="165"/>
      <c r="C33" s="165"/>
      <c r="D33" s="165"/>
      <c r="E33" s="174"/>
      <c r="F33" s="174"/>
      <c r="G33" s="276"/>
      <c r="H33" s="291"/>
      <c r="I33" s="284"/>
      <c r="J33" s="200"/>
      <c r="K33" s="205"/>
      <c r="L33" s="205"/>
      <c r="M33" s="205"/>
      <c r="N33" s="6"/>
    </row>
    <row r="34" spans="1:14" s="8" customFormat="1" ht="15" customHeight="1" x14ac:dyDescent="0.25">
      <c r="A34" s="6"/>
      <c r="B34" s="165"/>
      <c r="C34" s="165"/>
      <c r="D34" s="165"/>
      <c r="E34" s="174"/>
      <c r="F34" s="174"/>
      <c r="G34" s="200"/>
      <c r="H34" s="200"/>
      <c r="I34" s="284"/>
      <c r="J34" s="200"/>
      <c r="K34" s="205"/>
      <c r="L34" s="205"/>
      <c r="M34" s="205"/>
    </row>
    <row r="35" spans="1:14" s="8" customFormat="1" ht="18" customHeight="1" x14ac:dyDescent="0.25">
      <c r="A35" s="6"/>
      <c r="B35" s="165"/>
      <c r="C35" s="165"/>
      <c r="D35" s="165"/>
      <c r="E35" s="174"/>
      <c r="F35" s="174"/>
      <c r="G35" s="200"/>
      <c r="H35" s="200"/>
      <c r="I35" s="284"/>
      <c r="J35" s="200"/>
      <c r="K35" s="205"/>
      <c r="L35" s="205"/>
      <c r="M35" s="205"/>
    </row>
    <row r="36" spans="1:14" s="8" customFormat="1" ht="255" customHeight="1" x14ac:dyDescent="0.25">
      <c r="A36" s="6"/>
      <c r="B36" s="166"/>
      <c r="C36" s="166"/>
      <c r="D36" s="166"/>
      <c r="E36" s="175"/>
      <c r="F36" s="175"/>
      <c r="G36" s="201"/>
      <c r="H36" s="201"/>
      <c r="I36" s="285"/>
      <c r="J36" s="201"/>
      <c r="K36" s="206"/>
      <c r="L36" s="206"/>
      <c r="M36" s="206"/>
    </row>
    <row r="37" spans="1:14" s="8" customFormat="1" ht="20.25" customHeight="1" x14ac:dyDescent="0.25">
      <c r="A37" s="6"/>
      <c r="B37" s="167">
        <v>4</v>
      </c>
      <c r="C37" s="167" t="s">
        <v>51</v>
      </c>
      <c r="D37" s="167" t="s">
        <v>277</v>
      </c>
      <c r="E37" s="169" t="s">
        <v>52</v>
      </c>
      <c r="F37" s="173" t="s">
        <v>53</v>
      </c>
      <c r="G37" s="274" t="s">
        <v>69</v>
      </c>
      <c r="H37" s="275"/>
      <c r="I37" s="275"/>
      <c r="J37" s="275"/>
      <c r="K37" s="156">
        <f>SUM(K38)</f>
        <v>3660.27</v>
      </c>
      <c r="L37" s="156">
        <f>SUM(L38)</f>
        <v>3660.27</v>
      </c>
      <c r="M37" s="30">
        <v>100</v>
      </c>
      <c r="N37" s="6"/>
    </row>
    <row r="38" spans="1:14" s="8" customFormat="1" ht="70.5" customHeight="1" x14ac:dyDescent="0.25">
      <c r="A38" s="6"/>
      <c r="B38" s="165"/>
      <c r="C38" s="165"/>
      <c r="D38" s="165"/>
      <c r="E38" s="174"/>
      <c r="F38" s="174"/>
      <c r="G38" s="183" t="s">
        <v>54</v>
      </c>
      <c r="H38" s="220"/>
      <c r="I38" s="12"/>
      <c r="J38" s="211" t="s">
        <v>117</v>
      </c>
      <c r="K38" s="179">
        <v>3660.27</v>
      </c>
      <c r="L38" s="161">
        <v>3660.27</v>
      </c>
      <c r="M38" s="282">
        <v>100</v>
      </c>
      <c r="N38" s="6"/>
    </row>
    <row r="39" spans="1:14" s="8" customFormat="1" ht="19.5" customHeight="1" x14ac:dyDescent="0.25">
      <c r="A39" s="6"/>
      <c r="B39" s="166"/>
      <c r="C39" s="166"/>
      <c r="D39" s="166"/>
      <c r="E39" s="175"/>
      <c r="F39" s="175"/>
      <c r="G39" s="9">
        <v>2</v>
      </c>
      <c r="H39" s="9">
        <v>2</v>
      </c>
      <c r="I39" s="94">
        <f t="shared" ref="I39" si="0">H39/G39*100</f>
        <v>100</v>
      </c>
      <c r="J39" s="166"/>
      <c r="K39" s="212"/>
      <c r="L39" s="213"/>
      <c r="M39" s="258"/>
      <c r="N39" s="6"/>
    </row>
    <row r="40" spans="1:14" s="8" customFormat="1" ht="21.75" customHeight="1" x14ac:dyDescent="0.25">
      <c r="A40" s="6"/>
      <c r="B40" s="167">
        <v>5</v>
      </c>
      <c r="C40" s="167" t="s">
        <v>56</v>
      </c>
      <c r="D40" s="167" t="s">
        <v>278</v>
      </c>
      <c r="E40" s="169" t="s">
        <v>57</v>
      </c>
      <c r="F40" s="173" t="s">
        <v>58</v>
      </c>
      <c r="G40" s="196" t="s">
        <v>69</v>
      </c>
      <c r="H40" s="214"/>
      <c r="I40" s="214"/>
      <c r="J40" s="215"/>
      <c r="K40" s="155">
        <v>186669.28</v>
      </c>
      <c r="L40" s="155">
        <v>167773.41</v>
      </c>
      <c r="M40" s="155">
        <v>90</v>
      </c>
      <c r="N40" s="6"/>
    </row>
    <row r="41" spans="1:14" s="8" customFormat="1" ht="33" customHeight="1" x14ac:dyDescent="0.25">
      <c r="A41" s="6"/>
      <c r="B41" s="165"/>
      <c r="C41" s="165"/>
      <c r="D41" s="165"/>
      <c r="E41" s="174"/>
      <c r="F41" s="174"/>
      <c r="G41" s="183" t="s">
        <v>59</v>
      </c>
      <c r="H41" s="220"/>
      <c r="I41" s="12"/>
      <c r="J41" s="344" t="s">
        <v>117</v>
      </c>
      <c r="K41" s="277" t="s">
        <v>264</v>
      </c>
      <c r="L41" s="347" t="s">
        <v>265</v>
      </c>
      <c r="M41" s="348" t="s">
        <v>259</v>
      </c>
      <c r="N41" s="6"/>
    </row>
    <row r="42" spans="1:14" s="8" customFormat="1" ht="26.25" customHeight="1" x14ac:dyDescent="0.25">
      <c r="A42" s="6"/>
      <c r="B42" s="165"/>
      <c r="C42" s="165"/>
      <c r="D42" s="165"/>
      <c r="E42" s="174"/>
      <c r="F42" s="174"/>
      <c r="G42" s="18">
        <v>100</v>
      </c>
      <c r="H42" s="18">
        <v>100</v>
      </c>
      <c r="I42" s="94">
        <v>100</v>
      </c>
      <c r="J42" s="345"/>
      <c r="K42" s="278"/>
      <c r="L42" s="349"/>
      <c r="M42" s="350"/>
      <c r="N42" s="6"/>
    </row>
    <row r="43" spans="1:14" s="8" customFormat="1" ht="39.75" customHeight="1" x14ac:dyDescent="0.25">
      <c r="A43" s="6"/>
      <c r="B43" s="165"/>
      <c r="C43" s="165"/>
      <c r="D43" s="165"/>
      <c r="E43" s="174"/>
      <c r="F43" s="174"/>
      <c r="G43" s="183" t="s">
        <v>60</v>
      </c>
      <c r="H43" s="220"/>
      <c r="I43" s="94"/>
      <c r="J43" s="345"/>
      <c r="K43" s="278"/>
      <c r="L43" s="349"/>
      <c r="M43" s="350"/>
      <c r="N43" s="6"/>
    </row>
    <row r="44" spans="1:14" s="8" customFormat="1" ht="28.5" customHeight="1" x14ac:dyDescent="0.25">
      <c r="A44" s="6"/>
      <c r="B44" s="165"/>
      <c r="C44" s="165"/>
      <c r="D44" s="165"/>
      <c r="E44" s="174"/>
      <c r="F44" s="174"/>
      <c r="G44" s="9">
        <v>100</v>
      </c>
      <c r="H44" s="9">
        <v>100</v>
      </c>
      <c r="I44" s="94">
        <v>100</v>
      </c>
      <c r="J44" s="345"/>
      <c r="K44" s="278"/>
      <c r="L44" s="349"/>
      <c r="M44" s="350"/>
      <c r="N44" s="6"/>
    </row>
    <row r="45" spans="1:14" s="8" customFormat="1" ht="37.5" customHeight="1" x14ac:dyDescent="0.25">
      <c r="A45" s="6"/>
      <c r="B45" s="165"/>
      <c r="C45" s="165"/>
      <c r="D45" s="165"/>
      <c r="E45" s="174"/>
      <c r="F45" s="174"/>
      <c r="G45" s="183" t="s">
        <v>61</v>
      </c>
      <c r="H45" s="220"/>
      <c r="I45" s="94"/>
      <c r="J45" s="345"/>
      <c r="K45" s="278"/>
      <c r="L45" s="349"/>
      <c r="M45" s="350"/>
      <c r="N45" s="6"/>
    </row>
    <row r="46" spans="1:14" s="8" customFormat="1" ht="33" customHeight="1" x14ac:dyDescent="0.25">
      <c r="A46" s="6"/>
      <c r="B46" s="165"/>
      <c r="C46" s="165"/>
      <c r="D46" s="165"/>
      <c r="E46" s="174"/>
      <c r="F46" s="174"/>
      <c r="G46" s="9">
        <v>100</v>
      </c>
      <c r="H46" s="9">
        <v>100</v>
      </c>
      <c r="I46" s="94">
        <v>100</v>
      </c>
      <c r="J46" s="345"/>
      <c r="K46" s="278"/>
      <c r="L46" s="349"/>
      <c r="M46" s="350"/>
      <c r="N46" s="6"/>
    </row>
    <row r="47" spans="1:14" s="8" customFormat="1" ht="50.25" customHeight="1" x14ac:dyDescent="0.25">
      <c r="A47" s="6"/>
      <c r="B47" s="165"/>
      <c r="C47" s="165"/>
      <c r="D47" s="165"/>
      <c r="E47" s="174"/>
      <c r="F47" s="174"/>
      <c r="G47" s="183" t="s">
        <v>62</v>
      </c>
      <c r="H47" s="220"/>
      <c r="I47" s="94"/>
      <c r="J47" s="345"/>
      <c r="K47" s="278"/>
      <c r="L47" s="349"/>
      <c r="M47" s="350"/>
      <c r="N47" s="6"/>
    </row>
    <row r="48" spans="1:14" s="8" customFormat="1" ht="29.25" customHeight="1" x14ac:dyDescent="0.25">
      <c r="A48" s="6"/>
      <c r="B48" s="165"/>
      <c r="C48" s="165"/>
      <c r="D48" s="165"/>
      <c r="E48" s="174"/>
      <c r="F48" s="174"/>
      <c r="G48" s="9" t="s">
        <v>38</v>
      </c>
      <c r="H48" s="9" t="s">
        <v>38</v>
      </c>
      <c r="I48" s="94" t="s">
        <v>38</v>
      </c>
      <c r="J48" s="345"/>
      <c r="K48" s="278"/>
      <c r="L48" s="349"/>
      <c r="M48" s="350"/>
      <c r="N48" s="6"/>
    </row>
    <row r="49" spans="1:14" s="8" customFormat="1" ht="36" customHeight="1" x14ac:dyDescent="0.25">
      <c r="A49" s="6"/>
      <c r="B49" s="165"/>
      <c r="C49" s="165"/>
      <c r="D49" s="165"/>
      <c r="E49" s="174"/>
      <c r="F49" s="174"/>
      <c r="G49" s="183" t="s">
        <v>63</v>
      </c>
      <c r="H49" s="220"/>
      <c r="I49" s="12"/>
      <c r="J49" s="345"/>
      <c r="K49" s="278"/>
      <c r="L49" s="349"/>
      <c r="M49" s="350"/>
      <c r="N49" s="6"/>
    </row>
    <row r="50" spans="1:14" s="8" customFormat="1" ht="32.25" customHeight="1" x14ac:dyDescent="0.25">
      <c r="A50" s="6"/>
      <c r="B50" s="165"/>
      <c r="C50" s="165"/>
      <c r="D50" s="165"/>
      <c r="E50" s="174"/>
      <c r="F50" s="174"/>
      <c r="G50" s="18" t="s">
        <v>38</v>
      </c>
      <c r="H50" s="18" t="s">
        <v>38</v>
      </c>
      <c r="I50" s="20" t="s">
        <v>38</v>
      </c>
      <c r="J50" s="345"/>
      <c r="K50" s="278"/>
      <c r="L50" s="349"/>
      <c r="M50" s="350"/>
      <c r="N50" s="6"/>
    </row>
    <row r="51" spans="1:14" s="8" customFormat="1" ht="50.25" customHeight="1" x14ac:dyDescent="0.25">
      <c r="A51" s="6"/>
      <c r="B51" s="165"/>
      <c r="C51" s="165"/>
      <c r="D51" s="165"/>
      <c r="E51" s="174"/>
      <c r="F51" s="174"/>
      <c r="G51" s="183" t="s">
        <v>64</v>
      </c>
      <c r="H51" s="220"/>
      <c r="I51" s="12"/>
      <c r="J51" s="345"/>
      <c r="K51" s="278"/>
      <c r="L51" s="349"/>
      <c r="M51" s="350"/>
      <c r="N51" s="6"/>
    </row>
    <row r="52" spans="1:14" s="8" customFormat="1" ht="29.25" customHeight="1" x14ac:dyDescent="0.25">
      <c r="A52" s="6"/>
      <c r="B52" s="165"/>
      <c r="C52" s="165"/>
      <c r="D52" s="165"/>
      <c r="E52" s="174"/>
      <c r="F52" s="174"/>
      <c r="G52" s="9" t="s">
        <v>38</v>
      </c>
      <c r="H52" s="9" t="s">
        <v>38</v>
      </c>
      <c r="I52" s="20" t="s">
        <v>38</v>
      </c>
      <c r="J52" s="345"/>
      <c r="K52" s="278"/>
      <c r="L52" s="349"/>
      <c r="M52" s="350"/>
      <c r="N52" s="6"/>
    </row>
    <row r="53" spans="1:14" s="8" customFormat="1" ht="27" customHeight="1" x14ac:dyDescent="0.25">
      <c r="A53" s="6"/>
      <c r="B53" s="165"/>
      <c r="C53" s="165"/>
      <c r="D53" s="165"/>
      <c r="E53" s="174"/>
      <c r="F53" s="174"/>
      <c r="G53" s="183" t="s">
        <v>65</v>
      </c>
      <c r="H53" s="220"/>
      <c r="I53" s="12"/>
      <c r="J53" s="345"/>
      <c r="K53" s="278"/>
      <c r="L53" s="349"/>
      <c r="M53" s="350"/>
      <c r="N53" s="6"/>
    </row>
    <row r="54" spans="1:14" s="8" customFormat="1" ht="36" customHeight="1" x14ac:dyDescent="0.25">
      <c r="A54" s="6"/>
      <c r="B54" s="165"/>
      <c r="C54" s="165"/>
      <c r="D54" s="165"/>
      <c r="E54" s="174"/>
      <c r="F54" s="174"/>
      <c r="G54" s="9">
        <v>1</v>
      </c>
      <c r="H54" s="9">
        <v>1</v>
      </c>
      <c r="I54" s="94">
        <v>100</v>
      </c>
      <c r="J54" s="345"/>
      <c r="K54" s="278"/>
      <c r="L54" s="349"/>
      <c r="M54" s="350"/>
      <c r="N54" s="6"/>
    </row>
    <row r="55" spans="1:14" s="8" customFormat="1" ht="26.25" customHeight="1" x14ac:dyDescent="0.25">
      <c r="A55" s="6"/>
      <c r="B55" s="165"/>
      <c r="C55" s="165"/>
      <c r="D55" s="165"/>
      <c r="E55" s="174"/>
      <c r="F55" s="174"/>
      <c r="G55" s="183" t="s">
        <v>66</v>
      </c>
      <c r="H55" s="220"/>
      <c r="I55" s="94"/>
      <c r="J55" s="345"/>
      <c r="K55" s="278"/>
      <c r="L55" s="349"/>
      <c r="M55" s="350"/>
      <c r="N55" s="6"/>
    </row>
    <row r="56" spans="1:14" s="8" customFormat="1" ht="26.25" customHeight="1" x14ac:dyDescent="0.25">
      <c r="A56" s="6"/>
      <c r="B56" s="165"/>
      <c r="C56" s="165"/>
      <c r="D56" s="165"/>
      <c r="E56" s="174"/>
      <c r="F56" s="174"/>
      <c r="G56" s="13" t="s">
        <v>38</v>
      </c>
      <c r="H56" s="19" t="s">
        <v>38</v>
      </c>
      <c r="I56" s="94" t="s">
        <v>38</v>
      </c>
      <c r="J56" s="345"/>
      <c r="K56" s="278"/>
      <c r="L56" s="349"/>
      <c r="M56" s="350"/>
      <c r="N56" s="6"/>
    </row>
    <row r="57" spans="1:14" s="8" customFormat="1" ht="26.25" customHeight="1" x14ac:dyDescent="0.25">
      <c r="A57" s="6"/>
      <c r="B57" s="165"/>
      <c r="C57" s="165"/>
      <c r="D57" s="165"/>
      <c r="E57" s="174"/>
      <c r="F57" s="174"/>
      <c r="G57" s="183" t="s">
        <v>67</v>
      </c>
      <c r="H57" s="184"/>
      <c r="I57" s="94"/>
      <c r="J57" s="345"/>
      <c r="K57" s="278"/>
      <c r="L57" s="349"/>
      <c r="M57" s="350"/>
      <c r="N57" s="6"/>
    </row>
    <row r="58" spans="1:14" s="8" customFormat="1" ht="45" customHeight="1" x14ac:dyDescent="0.25">
      <c r="A58" s="6"/>
      <c r="B58" s="166"/>
      <c r="C58" s="166"/>
      <c r="D58" s="166"/>
      <c r="E58" s="175"/>
      <c r="F58" s="175"/>
      <c r="G58" s="9">
        <v>2.7450000000000001</v>
      </c>
      <c r="H58" s="9">
        <v>2.7450000000000001</v>
      </c>
      <c r="I58" s="94">
        <v>100</v>
      </c>
      <c r="J58" s="346"/>
      <c r="K58" s="279"/>
      <c r="L58" s="351"/>
      <c r="M58" s="352"/>
      <c r="N58" s="6"/>
    </row>
    <row r="59" spans="1:14" s="8" customFormat="1" x14ac:dyDescent="0.25">
      <c r="A59" s="6"/>
      <c r="B59" s="167">
        <v>6</v>
      </c>
      <c r="C59" s="167" t="s">
        <v>211</v>
      </c>
      <c r="D59" s="167" t="s">
        <v>279</v>
      </c>
      <c r="E59" s="169" t="s">
        <v>212</v>
      </c>
      <c r="F59" s="173" t="s">
        <v>213</v>
      </c>
      <c r="G59" s="196" t="s">
        <v>69</v>
      </c>
      <c r="H59" s="214"/>
      <c r="I59" s="214"/>
      <c r="J59" s="215"/>
      <c r="K59" s="152">
        <f>SUM(K60)</f>
        <v>139721.03</v>
      </c>
      <c r="L59" s="152">
        <f>SUM(L60)</f>
        <v>138989.94</v>
      </c>
      <c r="M59" s="152">
        <f>SUM(M60)</f>
        <v>99.48</v>
      </c>
      <c r="N59" s="6"/>
    </row>
    <row r="60" spans="1:14" s="8" customFormat="1" ht="25.5" customHeight="1" x14ac:dyDescent="0.25">
      <c r="A60" s="6"/>
      <c r="B60" s="168"/>
      <c r="C60" s="168"/>
      <c r="D60" s="168"/>
      <c r="E60" s="170"/>
      <c r="F60" s="170"/>
      <c r="G60" s="194" t="s">
        <v>16</v>
      </c>
      <c r="H60" s="194"/>
      <c r="I60" s="7"/>
      <c r="J60" s="263" t="s">
        <v>109</v>
      </c>
      <c r="K60" s="353">
        <v>139721.03</v>
      </c>
      <c r="L60" s="353">
        <v>138989.94</v>
      </c>
      <c r="M60" s="204">
        <v>99.48</v>
      </c>
      <c r="N60" s="6"/>
    </row>
    <row r="61" spans="1:14" s="8" customFormat="1" ht="19.5" customHeight="1" x14ac:dyDescent="0.25">
      <c r="A61" s="6"/>
      <c r="B61" s="168"/>
      <c r="C61" s="168"/>
      <c r="D61" s="168"/>
      <c r="E61" s="170"/>
      <c r="F61" s="170"/>
      <c r="G61" s="142">
        <v>100</v>
      </c>
      <c r="H61" s="142">
        <v>100</v>
      </c>
      <c r="I61" s="94">
        <f>H61/G61*100</f>
        <v>100</v>
      </c>
      <c r="J61" s="205"/>
      <c r="K61" s="317"/>
      <c r="L61" s="317"/>
      <c r="M61" s="239"/>
      <c r="N61" s="6"/>
    </row>
    <row r="62" spans="1:14" s="8" customFormat="1" ht="36.75" customHeight="1" x14ac:dyDescent="0.25">
      <c r="A62" s="6"/>
      <c r="B62" s="168"/>
      <c r="C62" s="168"/>
      <c r="D62" s="168"/>
      <c r="E62" s="170"/>
      <c r="F62" s="170"/>
      <c r="G62" s="183" t="s">
        <v>214</v>
      </c>
      <c r="H62" s="220"/>
      <c r="I62" s="94"/>
      <c r="J62" s="205"/>
      <c r="K62" s="317"/>
      <c r="L62" s="317"/>
      <c r="M62" s="239"/>
      <c r="N62" s="6"/>
    </row>
    <row r="63" spans="1:14" s="8" customFormat="1" ht="17.25" customHeight="1" x14ac:dyDescent="0.25">
      <c r="A63" s="6"/>
      <c r="B63" s="168"/>
      <c r="C63" s="168"/>
      <c r="D63" s="168"/>
      <c r="E63" s="170"/>
      <c r="F63" s="170"/>
      <c r="G63" s="142">
        <v>100</v>
      </c>
      <c r="H63" s="142">
        <v>10</v>
      </c>
      <c r="I63" s="94">
        <f>H63/G63*100</f>
        <v>10</v>
      </c>
      <c r="J63" s="205"/>
      <c r="K63" s="317"/>
      <c r="L63" s="317"/>
      <c r="M63" s="239"/>
      <c r="N63" s="6"/>
    </row>
    <row r="64" spans="1:14" s="8" customFormat="1" ht="38.25" customHeight="1" x14ac:dyDescent="0.25">
      <c r="A64" s="6"/>
      <c r="B64" s="168"/>
      <c r="C64" s="168"/>
      <c r="D64" s="168"/>
      <c r="E64" s="170"/>
      <c r="F64" s="170"/>
      <c r="G64" s="270" t="s">
        <v>215</v>
      </c>
      <c r="H64" s="271"/>
      <c r="I64" s="94"/>
      <c r="J64" s="205"/>
      <c r="K64" s="317"/>
      <c r="L64" s="317"/>
      <c r="M64" s="239"/>
      <c r="N64" s="6"/>
    </row>
    <row r="65" spans="1:14" s="8" customFormat="1" ht="18.75" customHeight="1" x14ac:dyDescent="0.25">
      <c r="A65" s="6"/>
      <c r="B65" s="168"/>
      <c r="C65" s="168"/>
      <c r="D65" s="168"/>
      <c r="E65" s="170"/>
      <c r="F65" s="170"/>
      <c r="G65" s="142">
        <v>0</v>
      </c>
      <c r="H65" s="142">
        <v>0</v>
      </c>
      <c r="I65" s="94">
        <v>0</v>
      </c>
      <c r="J65" s="205"/>
      <c r="K65" s="317"/>
      <c r="L65" s="317"/>
      <c r="M65" s="239"/>
      <c r="N65" s="6"/>
    </row>
    <row r="66" spans="1:14" s="8" customFormat="1" ht="38.25" customHeight="1" x14ac:dyDescent="0.25">
      <c r="A66" s="6"/>
      <c r="B66" s="168"/>
      <c r="C66" s="168"/>
      <c r="D66" s="168"/>
      <c r="E66" s="170"/>
      <c r="F66" s="170"/>
      <c r="G66" s="183" t="s">
        <v>216</v>
      </c>
      <c r="H66" s="184"/>
      <c r="I66" s="94"/>
      <c r="J66" s="205"/>
      <c r="K66" s="317"/>
      <c r="L66" s="317"/>
      <c r="M66" s="239"/>
      <c r="N66" s="6"/>
    </row>
    <row r="67" spans="1:14" s="8" customFormat="1" ht="18.75" customHeight="1" x14ac:dyDescent="0.25">
      <c r="A67" s="6"/>
      <c r="B67" s="168"/>
      <c r="C67" s="168"/>
      <c r="D67" s="168"/>
      <c r="E67" s="170"/>
      <c r="F67" s="170"/>
      <c r="G67" s="142">
        <v>0</v>
      </c>
      <c r="H67" s="142">
        <v>0</v>
      </c>
      <c r="I67" s="94">
        <v>0</v>
      </c>
      <c r="J67" s="205"/>
      <c r="K67" s="317"/>
      <c r="L67" s="317"/>
      <c r="M67" s="239"/>
      <c r="N67" s="6"/>
    </row>
    <row r="68" spans="1:14" s="8" customFormat="1" ht="37.5" customHeight="1" x14ac:dyDescent="0.25">
      <c r="A68" s="6"/>
      <c r="B68" s="168"/>
      <c r="C68" s="168"/>
      <c r="D68" s="168"/>
      <c r="E68" s="170"/>
      <c r="F68" s="170"/>
      <c r="G68" s="183" t="s">
        <v>217</v>
      </c>
      <c r="H68" s="184"/>
      <c r="I68" s="94"/>
      <c r="J68" s="205"/>
      <c r="K68" s="317"/>
      <c r="L68" s="317"/>
      <c r="M68" s="239"/>
      <c r="N68" s="6"/>
    </row>
    <row r="69" spans="1:14" s="8" customFormat="1" ht="18.75" customHeight="1" x14ac:dyDescent="0.25">
      <c r="A69" s="6"/>
      <c r="B69" s="168"/>
      <c r="C69" s="168"/>
      <c r="D69" s="168"/>
      <c r="E69" s="170"/>
      <c r="F69" s="170"/>
      <c r="G69" s="142">
        <v>100</v>
      </c>
      <c r="H69" s="142">
        <v>100</v>
      </c>
      <c r="I69" s="94">
        <f>H69/G69*100</f>
        <v>100</v>
      </c>
      <c r="J69" s="205"/>
      <c r="K69" s="317"/>
      <c r="L69" s="317"/>
      <c r="M69" s="239"/>
      <c r="N69" s="6"/>
    </row>
    <row r="70" spans="1:14" s="8" customFormat="1" ht="29.25" customHeight="1" x14ac:dyDescent="0.25">
      <c r="A70" s="6"/>
      <c r="B70" s="168"/>
      <c r="C70" s="168"/>
      <c r="D70" s="168"/>
      <c r="E70" s="170"/>
      <c r="F70" s="170"/>
      <c r="G70" s="183" t="s">
        <v>17</v>
      </c>
      <c r="H70" s="184"/>
      <c r="I70" s="94"/>
      <c r="J70" s="205"/>
      <c r="K70" s="317"/>
      <c r="L70" s="317"/>
      <c r="M70" s="239"/>
      <c r="N70" s="6"/>
    </row>
    <row r="71" spans="1:14" s="8" customFormat="1" ht="20.25" customHeight="1" x14ac:dyDescent="0.25">
      <c r="A71" s="6"/>
      <c r="B71" s="168"/>
      <c r="C71" s="168"/>
      <c r="D71" s="168"/>
      <c r="E71" s="170"/>
      <c r="F71" s="170"/>
      <c r="G71" s="142">
        <v>0</v>
      </c>
      <c r="H71" s="142">
        <v>0</v>
      </c>
      <c r="I71" s="94">
        <v>0</v>
      </c>
      <c r="J71" s="205"/>
      <c r="K71" s="317"/>
      <c r="L71" s="317"/>
      <c r="M71" s="239"/>
      <c r="N71" s="6"/>
    </row>
    <row r="72" spans="1:14" s="8" customFormat="1" ht="39.75" customHeight="1" x14ac:dyDescent="0.25">
      <c r="A72" s="6"/>
      <c r="B72" s="168"/>
      <c r="C72" s="168"/>
      <c r="D72" s="168"/>
      <c r="E72" s="170"/>
      <c r="F72" s="170"/>
      <c r="G72" s="183" t="s">
        <v>18</v>
      </c>
      <c r="H72" s="184"/>
      <c r="I72" s="94"/>
      <c r="J72" s="205"/>
      <c r="K72" s="317"/>
      <c r="L72" s="317"/>
      <c r="M72" s="239"/>
      <c r="N72" s="6"/>
    </row>
    <row r="73" spans="1:14" s="8" customFormat="1" ht="18.75" customHeight="1" x14ac:dyDescent="0.25">
      <c r="A73" s="6"/>
      <c r="B73" s="168"/>
      <c r="C73" s="168"/>
      <c r="D73" s="168"/>
      <c r="E73" s="170"/>
      <c r="F73" s="170"/>
      <c r="G73" s="142">
        <v>25</v>
      </c>
      <c r="H73" s="142">
        <v>25</v>
      </c>
      <c r="I73" s="94">
        <f>H73/G73*100</f>
        <v>100</v>
      </c>
      <c r="J73" s="205"/>
      <c r="K73" s="317"/>
      <c r="L73" s="317"/>
      <c r="M73" s="239"/>
      <c r="N73" s="6"/>
    </row>
    <row r="74" spans="1:14" s="8" customFormat="1" ht="51.75" customHeight="1" x14ac:dyDescent="0.25">
      <c r="A74" s="6"/>
      <c r="B74" s="168"/>
      <c r="C74" s="168"/>
      <c r="D74" s="168"/>
      <c r="E74" s="170"/>
      <c r="F74" s="170"/>
      <c r="G74" s="183" t="s">
        <v>218</v>
      </c>
      <c r="H74" s="184"/>
      <c r="I74" s="94"/>
      <c r="J74" s="205"/>
      <c r="K74" s="317"/>
      <c r="L74" s="317"/>
      <c r="M74" s="239"/>
      <c r="N74" s="6"/>
    </row>
    <row r="75" spans="1:14" s="8" customFormat="1" ht="18.75" customHeight="1" x14ac:dyDescent="0.25">
      <c r="A75" s="6"/>
      <c r="B75" s="168"/>
      <c r="C75" s="168"/>
      <c r="D75" s="168"/>
      <c r="E75" s="170"/>
      <c r="F75" s="170"/>
      <c r="G75" s="142">
        <v>3</v>
      </c>
      <c r="H75" s="142">
        <v>0</v>
      </c>
      <c r="I75" s="94">
        <v>0</v>
      </c>
      <c r="J75" s="205"/>
      <c r="K75" s="317"/>
      <c r="L75" s="317"/>
      <c r="M75" s="239"/>
      <c r="N75" s="6"/>
    </row>
    <row r="76" spans="1:14" s="8" customFormat="1" ht="27.75" customHeight="1" x14ac:dyDescent="0.25">
      <c r="A76" s="6"/>
      <c r="B76" s="168"/>
      <c r="C76" s="168"/>
      <c r="D76" s="168"/>
      <c r="E76" s="170"/>
      <c r="F76" s="170"/>
      <c r="G76" s="183" t="s">
        <v>219</v>
      </c>
      <c r="H76" s="184"/>
      <c r="I76" s="94"/>
      <c r="J76" s="205"/>
      <c r="K76" s="317"/>
      <c r="L76" s="317"/>
      <c r="M76" s="239"/>
      <c r="N76" s="6"/>
    </row>
    <row r="77" spans="1:14" s="8" customFormat="1" ht="18.75" customHeight="1" x14ac:dyDescent="0.25">
      <c r="A77" s="6"/>
      <c r="B77" s="168"/>
      <c r="C77" s="168"/>
      <c r="D77" s="168"/>
      <c r="E77" s="170"/>
      <c r="F77" s="170"/>
      <c r="G77" s="142">
        <v>100</v>
      </c>
      <c r="H77" s="142">
        <v>73</v>
      </c>
      <c r="I77" s="94">
        <f>H77/G77*100</f>
        <v>73</v>
      </c>
      <c r="J77" s="205"/>
      <c r="K77" s="317"/>
      <c r="L77" s="317"/>
      <c r="M77" s="239"/>
      <c r="N77" s="6"/>
    </row>
    <row r="78" spans="1:14" s="8" customFormat="1" ht="42" customHeight="1" x14ac:dyDescent="0.25">
      <c r="A78" s="6"/>
      <c r="B78" s="168"/>
      <c r="C78" s="168"/>
      <c r="D78" s="168"/>
      <c r="E78" s="170"/>
      <c r="F78" s="170"/>
      <c r="G78" s="183" t="s">
        <v>220</v>
      </c>
      <c r="H78" s="184"/>
      <c r="I78" s="94"/>
      <c r="J78" s="205"/>
      <c r="K78" s="317"/>
      <c r="L78" s="317"/>
      <c r="M78" s="239"/>
      <c r="N78" s="6"/>
    </row>
    <row r="79" spans="1:14" s="8" customFormat="1" ht="18.75" customHeight="1" x14ac:dyDescent="0.25">
      <c r="A79" s="6"/>
      <c r="B79" s="168"/>
      <c r="C79" s="168"/>
      <c r="D79" s="168"/>
      <c r="E79" s="170"/>
      <c r="F79" s="170"/>
      <c r="G79" s="142">
        <v>0</v>
      </c>
      <c r="H79" s="142">
        <v>0</v>
      </c>
      <c r="I79" s="94">
        <v>0</v>
      </c>
      <c r="J79" s="205"/>
      <c r="K79" s="317"/>
      <c r="L79" s="317"/>
      <c r="M79" s="239"/>
      <c r="N79" s="6"/>
    </row>
    <row r="80" spans="1:14" s="8" customFormat="1" ht="27.75" customHeight="1" x14ac:dyDescent="0.25">
      <c r="A80" s="6"/>
      <c r="B80" s="168"/>
      <c r="C80" s="168"/>
      <c r="D80" s="168"/>
      <c r="E80" s="170"/>
      <c r="F80" s="170"/>
      <c r="G80" s="183" t="s">
        <v>221</v>
      </c>
      <c r="H80" s="184"/>
      <c r="I80" s="94"/>
      <c r="J80" s="205"/>
      <c r="K80" s="317"/>
      <c r="L80" s="317"/>
      <c r="M80" s="239"/>
      <c r="N80" s="6"/>
    </row>
    <row r="81" spans="1:14" s="8" customFormat="1" ht="18.75" customHeight="1" x14ac:dyDescent="0.25">
      <c r="A81" s="6"/>
      <c r="B81" s="168"/>
      <c r="C81" s="168"/>
      <c r="D81" s="168"/>
      <c r="E81" s="170"/>
      <c r="F81" s="170"/>
      <c r="G81" s="142">
        <v>0</v>
      </c>
      <c r="H81" s="142">
        <v>0</v>
      </c>
      <c r="I81" s="94">
        <v>0</v>
      </c>
      <c r="J81" s="205"/>
      <c r="K81" s="317"/>
      <c r="L81" s="317"/>
      <c r="M81" s="239"/>
      <c r="N81" s="6"/>
    </row>
    <row r="82" spans="1:14" s="8" customFormat="1" ht="39" customHeight="1" x14ac:dyDescent="0.25">
      <c r="A82" s="6"/>
      <c r="B82" s="168"/>
      <c r="C82" s="168"/>
      <c r="D82" s="168"/>
      <c r="E82" s="170"/>
      <c r="F82" s="170"/>
      <c r="G82" s="183" t="s">
        <v>222</v>
      </c>
      <c r="H82" s="184"/>
      <c r="I82" s="94"/>
      <c r="J82" s="205"/>
      <c r="K82" s="317"/>
      <c r="L82" s="317"/>
      <c r="M82" s="239"/>
      <c r="N82" s="6"/>
    </row>
    <row r="83" spans="1:14" s="8" customFormat="1" ht="18.75" customHeight="1" x14ac:dyDescent="0.25">
      <c r="A83" s="6"/>
      <c r="B83" s="168"/>
      <c r="C83" s="168"/>
      <c r="D83" s="168"/>
      <c r="E83" s="170"/>
      <c r="F83" s="170"/>
      <c r="G83" s="142">
        <v>0</v>
      </c>
      <c r="H83" s="142">
        <v>0</v>
      </c>
      <c r="I83" s="94">
        <v>0</v>
      </c>
      <c r="J83" s="205"/>
      <c r="K83" s="317"/>
      <c r="L83" s="317"/>
      <c r="M83" s="239"/>
      <c r="N83" s="6"/>
    </row>
    <row r="84" spans="1:14" s="8" customFormat="1" ht="28.5" customHeight="1" x14ac:dyDescent="0.25">
      <c r="A84" s="6"/>
      <c r="B84" s="168"/>
      <c r="C84" s="168"/>
      <c r="D84" s="168"/>
      <c r="E84" s="170"/>
      <c r="F84" s="170"/>
      <c r="G84" s="183" t="s">
        <v>223</v>
      </c>
      <c r="H84" s="184"/>
      <c r="I84" s="94"/>
      <c r="J84" s="205"/>
      <c r="K84" s="317"/>
      <c r="L84" s="317"/>
      <c r="M84" s="239"/>
      <c r="N84" s="6"/>
    </row>
    <row r="85" spans="1:14" s="8" customFormat="1" ht="18.75" customHeight="1" x14ac:dyDescent="0.25">
      <c r="A85" s="6"/>
      <c r="B85" s="168"/>
      <c r="C85" s="168"/>
      <c r="D85" s="168"/>
      <c r="E85" s="170"/>
      <c r="F85" s="170"/>
      <c r="G85" s="142">
        <v>100</v>
      </c>
      <c r="H85" s="142">
        <v>73</v>
      </c>
      <c r="I85" s="94">
        <f>H85/G85*100</f>
        <v>73</v>
      </c>
      <c r="J85" s="205"/>
      <c r="K85" s="317"/>
      <c r="L85" s="317"/>
      <c r="M85" s="239"/>
      <c r="N85" s="6"/>
    </row>
    <row r="86" spans="1:14" s="8" customFormat="1" ht="40.5" customHeight="1" x14ac:dyDescent="0.25">
      <c r="A86" s="6"/>
      <c r="B86" s="168"/>
      <c r="C86" s="168"/>
      <c r="D86" s="168"/>
      <c r="E86" s="170"/>
      <c r="F86" s="170"/>
      <c r="G86" s="183" t="s">
        <v>224</v>
      </c>
      <c r="H86" s="184"/>
      <c r="I86" s="94"/>
      <c r="J86" s="205"/>
      <c r="K86" s="317"/>
      <c r="L86" s="317"/>
      <c r="M86" s="239"/>
      <c r="N86" s="6"/>
    </row>
    <row r="87" spans="1:14" s="8" customFormat="1" ht="18.75" customHeight="1" x14ac:dyDescent="0.25">
      <c r="A87" s="6"/>
      <c r="B87" s="168"/>
      <c r="C87" s="168"/>
      <c r="D87" s="168"/>
      <c r="E87" s="170"/>
      <c r="F87" s="170"/>
      <c r="G87" s="142">
        <v>0</v>
      </c>
      <c r="H87" s="142">
        <v>0</v>
      </c>
      <c r="I87" s="94">
        <v>0</v>
      </c>
      <c r="J87" s="205"/>
      <c r="K87" s="317"/>
      <c r="L87" s="317"/>
      <c r="M87" s="239"/>
      <c r="N87" s="6"/>
    </row>
    <row r="88" spans="1:14" s="8" customFormat="1" ht="55.5" customHeight="1" x14ac:dyDescent="0.25">
      <c r="A88" s="6"/>
      <c r="B88" s="168"/>
      <c r="C88" s="168"/>
      <c r="D88" s="168"/>
      <c r="E88" s="170"/>
      <c r="F88" s="170"/>
      <c r="G88" s="183" t="s">
        <v>225</v>
      </c>
      <c r="H88" s="184"/>
      <c r="I88" s="94"/>
      <c r="J88" s="205"/>
      <c r="K88" s="317"/>
      <c r="L88" s="317"/>
      <c r="M88" s="239"/>
      <c r="N88" s="6"/>
    </row>
    <row r="89" spans="1:14" s="8" customFormat="1" ht="18.75" customHeight="1" x14ac:dyDescent="0.25">
      <c r="A89" s="6"/>
      <c r="B89" s="168"/>
      <c r="C89" s="168"/>
      <c r="D89" s="168"/>
      <c r="E89" s="170"/>
      <c r="F89" s="170"/>
      <c r="G89" s="142">
        <v>0</v>
      </c>
      <c r="H89" s="142">
        <v>0</v>
      </c>
      <c r="I89" s="94">
        <v>0</v>
      </c>
      <c r="J89" s="205"/>
      <c r="K89" s="317"/>
      <c r="L89" s="317"/>
      <c r="M89" s="239"/>
      <c r="N89" s="6"/>
    </row>
    <row r="90" spans="1:14" s="8" customFormat="1" ht="56.25" customHeight="1" x14ac:dyDescent="0.25">
      <c r="A90" s="6"/>
      <c r="B90" s="168"/>
      <c r="C90" s="168"/>
      <c r="D90" s="168"/>
      <c r="E90" s="170"/>
      <c r="F90" s="170"/>
      <c r="G90" s="183" t="s">
        <v>226</v>
      </c>
      <c r="H90" s="184"/>
      <c r="I90" s="94"/>
      <c r="J90" s="205"/>
      <c r="K90" s="317"/>
      <c r="L90" s="317"/>
      <c r="M90" s="239"/>
      <c r="N90" s="6"/>
    </row>
    <row r="91" spans="1:14" s="8" customFormat="1" ht="13.5" customHeight="1" x14ac:dyDescent="0.25">
      <c r="A91" s="6"/>
      <c r="B91" s="168"/>
      <c r="C91" s="168"/>
      <c r="D91" s="168"/>
      <c r="E91" s="170"/>
      <c r="F91" s="170"/>
      <c r="G91" s="142">
        <v>0</v>
      </c>
      <c r="H91" s="142">
        <v>0</v>
      </c>
      <c r="I91" s="94">
        <v>0</v>
      </c>
      <c r="J91" s="205"/>
      <c r="K91" s="317"/>
      <c r="L91" s="317"/>
      <c r="M91" s="239"/>
      <c r="N91" s="6"/>
    </row>
    <row r="92" spans="1:14" s="8" customFormat="1" ht="24.75" customHeight="1" x14ac:dyDescent="0.25">
      <c r="A92" s="6"/>
      <c r="B92" s="168"/>
      <c r="C92" s="168"/>
      <c r="D92" s="168"/>
      <c r="E92" s="170"/>
      <c r="F92" s="170"/>
      <c r="G92" s="183" t="s">
        <v>227</v>
      </c>
      <c r="H92" s="184"/>
      <c r="I92" s="94"/>
      <c r="J92" s="205"/>
      <c r="K92" s="317"/>
      <c r="L92" s="317"/>
      <c r="M92" s="239"/>
      <c r="N92" s="6"/>
    </row>
    <row r="93" spans="1:14" s="8" customFormat="1" ht="18.75" customHeight="1" x14ac:dyDescent="0.25">
      <c r="A93" s="6"/>
      <c r="B93" s="168"/>
      <c r="C93" s="168"/>
      <c r="D93" s="168"/>
      <c r="E93" s="170"/>
      <c r="F93" s="170"/>
      <c r="G93" s="142">
        <v>100</v>
      </c>
      <c r="H93" s="142">
        <v>100</v>
      </c>
      <c r="I93" s="94">
        <f>H93/G93*100</f>
        <v>100</v>
      </c>
      <c r="J93" s="205"/>
      <c r="K93" s="317"/>
      <c r="L93" s="317"/>
      <c r="M93" s="239"/>
      <c r="N93" s="6"/>
    </row>
    <row r="94" spans="1:14" s="8" customFormat="1" ht="27" customHeight="1" x14ac:dyDescent="0.25">
      <c r="A94" s="6"/>
      <c r="B94" s="168"/>
      <c r="C94" s="168"/>
      <c r="D94" s="168"/>
      <c r="E94" s="170"/>
      <c r="F94" s="170"/>
      <c r="G94" s="194" t="s">
        <v>228</v>
      </c>
      <c r="H94" s="194"/>
      <c r="I94" s="94"/>
      <c r="J94" s="205"/>
      <c r="K94" s="317"/>
      <c r="L94" s="317"/>
      <c r="M94" s="239"/>
      <c r="N94" s="6"/>
    </row>
    <row r="95" spans="1:14" s="8" customFormat="1" ht="15" customHeight="1" x14ac:dyDescent="0.25">
      <c r="A95" s="6"/>
      <c r="B95" s="241"/>
      <c r="C95" s="241"/>
      <c r="D95" s="241"/>
      <c r="E95" s="269"/>
      <c r="F95" s="269"/>
      <c r="G95" s="142">
        <v>100</v>
      </c>
      <c r="H95" s="142">
        <v>100</v>
      </c>
      <c r="I95" s="94">
        <f>H95/G95*100</f>
        <v>100</v>
      </c>
      <c r="J95" s="206"/>
      <c r="K95" s="318"/>
      <c r="L95" s="318"/>
      <c r="M95" s="240"/>
      <c r="N95" s="6"/>
    </row>
    <row r="96" spans="1:14" ht="15" customHeight="1" x14ac:dyDescent="0.25">
      <c r="A96" s="2"/>
      <c r="B96" s="167">
        <v>7</v>
      </c>
      <c r="C96" s="167" t="s">
        <v>210</v>
      </c>
      <c r="D96" s="167" t="s">
        <v>280</v>
      </c>
      <c r="E96" s="169" t="s">
        <v>124</v>
      </c>
      <c r="F96" s="173" t="s">
        <v>125</v>
      </c>
      <c r="G96" s="196" t="s">
        <v>69</v>
      </c>
      <c r="H96" s="221"/>
      <c r="I96" s="221"/>
      <c r="J96" s="222"/>
      <c r="K96" s="99">
        <f>SUM(K97)</f>
        <v>46.95</v>
      </c>
      <c r="L96" s="99">
        <f>SUM(L97)</f>
        <v>46.95</v>
      </c>
      <c r="M96" s="100">
        <v>100</v>
      </c>
      <c r="N96" s="2"/>
    </row>
    <row r="97" spans="1:14" s="8" customFormat="1" ht="115.5" customHeight="1" x14ac:dyDescent="0.25">
      <c r="A97" s="6"/>
      <c r="B97" s="165"/>
      <c r="C97" s="165"/>
      <c r="D97" s="165"/>
      <c r="E97" s="174"/>
      <c r="F97" s="174"/>
      <c r="G97" s="273" t="s">
        <v>126</v>
      </c>
      <c r="H97" s="273"/>
      <c r="I97" s="7"/>
      <c r="J97" s="223" t="s">
        <v>37</v>
      </c>
      <c r="K97" s="335">
        <v>46.95</v>
      </c>
      <c r="L97" s="337">
        <v>46.95</v>
      </c>
      <c r="M97" s="328">
        <v>100</v>
      </c>
      <c r="N97" s="326"/>
    </row>
    <row r="98" spans="1:14" s="8" customFormat="1" ht="24" customHeight="1" x14ac:dyDescent="0.25">
      <c r="A98" s="6"/>
      <c r="B98" s="165"/>
      <c r="C98" s="165"/>
      <c r="D98" s="165"/>
      <c r="E98" s="174"/>
      <c r="F98" s="174"/>
      <c r="G98" s="18">
        <v>27</v>
      </c>
      <c r="H98" s="18">
        <v>27</v>
      </c>
      <c r="I98" s="94">
        <f>H98/G98*100</f>
        <v>100</v>
      </c>
      <c r="J98" s="200"/>
      <c r="K98" s="335"/>
      <c r="L98" s="202"/>
      <c r="M98" s="205"/>
      <c r="N98" s="327"/>
    </row>
    <row r="99" spans="1:14" s="8" customFormat="1" ht="30" customHeight="1" x14ac:dyDescent="0.25">
      <c r="A99" s="6"/>
      <c r="B99" s="165"/>
      <c r="C99" s="165"/>
      <c r="D99" s="165"/>
      <c r="E99" s="174"/>
      <c r="F99" s="174"/>
      <c r="G99" s="270" t="s">
        <v>127</v>
      </c>
      <c r="H99" s="271"/>
      <c r="I99" s="7"/>
      <c r="J99" s="200"/>
      <c r="K99" s="335"/>
      <c r="L99" s="202"/>
      <c r="M99" s="205"/>
      <c r="N99" s="327"/>
    </row>
    <row r="100" spans="1:14" s="8" customFormat="1" ht="23.25" customHeight="1" x14ac:dyDescent="0.25">
      <c r="A100" s="6"/>
      <c r="B100" s="165"/>
      <c r="C100" s="165"/>
      <c r="D100" s="165"/>
      <c r="E100" s="174"/>
      <c r="F100" s="174"/>
      <c r="G100" s="80" t="s">
        <v>38</v>
      </c>
      <c r="H100" s="80" t="s">
        <v>38</v>
      </c>
      <c r="I100" s="12"/>
      <c r="J100" s="200"/>
      <c r="K100" s="335"/>
      <c r="L100" s="202"/>
      <c r="M100" s="205"/>
      <c r="N100" s="327"/>
    </row>
    <row r="101" spans="1:14" s="8" customFormat="1" ht="46.5" customHeight="1" x14ac:dyDescent="0.25">
      <c r="A101" s="6"/>
      <c r="B101" s="165"/>
      <c r="C101" s="165"/>
      <c r="D101" s="165"/>
      <c r="E101" s="174"/>
      <c r="F101" s="174"/>
      <c r="G101" s="273" t="s">
        <v>128</v>
      </c>
      <c r="H101" s="273"/>
      <c r="I101" s="96"/>
      <c r="J101" s="200"/>
      <c r="K101" s="335"/>
      <c r="L101" s="202"/>
      <c r="M101" s="205"/>
      <c r="N101" s="327"/>
    </row>
    <row r="102" spans="1:14" s="8" customFormat="1" x14ac:dyDescent="0.25">
      <c r="A102" s="6"/>
      <c r="B102" s="165"/>
      <c r="C102" s="165"/>
      <c r="D102" s="165"/>
      <c r="E102" s="174"/>
      <c r="F102" s="174"/>
      <c r="G102" s="80" t="s">
        <v>38</v>
      </c>
      <c r="H102" s="80" t="s">
        <v>38</v>
      </c>
      <c r="I102" s="96"/>
      <c r="J102" s="200"/>
      <c r="K102" s="335"/>
      <c r="L102" s="202"/>
      <c r="M102" s="205"/>
      <c r="N102" s="327"/>
    </row>
    <row r="103" spans="1:14" s="8" customFormat="1" ht="51" customHeight="1" x14ac:dyDescent="0.25">
      <c r="A103" s="6"/>
      <c r="B103" s="165"/>
      <c r="C103" s="165"/>
      <c r="D103" s="165"/>
      <c r="E103" s="174"/>
      <c r="F103" s="174"/>
      <c r="G103" s="270" t="s">
        <v>129</v>
      </c>
      <c r="H103" s="289"/>
      <c r="I103" s="96"/>
      <c r="J103" s="200"/>
      <c r="K103" s="335"/>
      <c r="L103" s="202"/>
      <c r="M103" s="205"/>
      <c r="N103" s="327"/>
    </row>
    <row r="104" spans="1:14" s="8" customFormat="1" x14ac:dyDescent="0.25">
      <c r="A104" s="6"/>
      <c r="B104" s="166"/>
      <c r="C104" s="166"/>
      <c r="D104" s="166"/>
      <c r="E104" s="175"/>
      <c r="F104" s="175"/>
      <c r="G104" s="80">
        <v>3</v>
      </c>
      <c r="H104" s="80">
        <v>3</v>
      </c>
      <c r="I104" s="18">
        <v>100</v>
      </c>
      <c r="J104" s="201"/>
      <c r="K104" s="336"/>
      <c r="L104" s="203"/>
      <c r="M104" s="329"/>
      <c r="N104" s="327"/>
    </row>
    <row r="105" spans="1:14" s="8" customFormat="1" x14ac:dyDescent="0.25">
      <c r="A105" s="6"/>
      <c r="B105" s="167">
        <v>8</v>
      </c>
      <c r="C105" s="167" t="s">
        <v>39</v>
      </c>
      <c r="D105" s="167" t="s">
        <v>281</v>
      </c>
      <c r="E105" s="169" t="s">
        <v>40</v>
      </c>
      <c r="F105" s="173" t="s">
        <v>41</v>
      </c>
      <c r="G105" s="196" t="s">
        <v>69</v>
      </c>
      <c r="H105" s="214"/>
      <c r="I105" s="214"/>
      <c r="J105" s="215"/>
      <c r="K105" s="154" t="str">
        <f>K106</f>
        <v>320,84</v>
      </c>
      <c r="L105" s="154" t="str">
        <f t="shared" ref="L105:M105" si="1">L106</f>
        <v>320,85</v>
      </c>
      <c r="M105" s="154">
        <f t="shared" si="1"/>
        <v>100</v>
      </c>
      <c r="N105" s="6"/>
    </row>
    <row r="106" spans="1:14" s="8" customFormat="1" ht="37.5" customHeight="1" x14ac:dyDescent="0.25">
      <c r="A106" s="6"/>
      <c r="B106" s="165"/>
      <c r="C106" s="165"/>
      <c r="D106" s="168"/>
      <c r="E106" s="174"/>
      <c r="F106" s="174"/>
      <c r="G106" s="273" t="s">
        <v>42</v>
      </c>
      <c r="H106" s="273"/>
      <c r="I106" s="7"/>
      <c r="J106" s="354" t="s">
        <v>266</v>
      </c>
      <c r="K106" s="277" t="s">
        <v>267</v>
      </c>
      <c r="L106" s="347" t="s">
        <v>268</v>
      </c>
      <c r="M106" s="357">
        <v>100</v>
      </c>
      <c r="N106" s="6"/>
    </row>
    <row r="107" spans="1:14" s="8" customFormat="1" ht="33" customHeight="1" x14ac:dyDescent="0.25">
      <c r="A107" s="6"/>
      <c r="B107" s="165"/>
      <c r="C107" s="165"/>
      <c r="D107" s="168"/>
      <c r="E107" s="174"/>
      <c r="F107" s="174"/>
      <c r="G107" s="267">
        <v>1</v>
      </c>
      <c r="H107" s="267">
        <v>0</v>
      </c>
      <c r="I107" s="272">
        <v>0</v>
      </c>
      <c r="J107" s="355"/>
      <c r="K107" s="278"/>
      <c r="L107" s="349"/>
      <c r="M107" s="358"/>
      <c r="N107" s="6"/>
    </row>
    <row r="108" spans="1:14" s="8" customFormat="1" ht="15" hidden="1" customHeight="1" x14ac:dyDescent="0.25">
      <c r="A108" s="6"/>
      <c r="B108" s="165"/>
      <c r="C108" s="165"/>
      <c r="D108" s="168"/>
      <c r="E108" s="174"/>
      <c r="F108" s="174"/>
      <c r="G108" s="267"/>
      <c r="H108" s="267"/>
      <c r="I108" s="272"/>
      <c r="J108" s="355"/>
      <c r="K108" s="278"/>
      <c r="L108" s="349"/>
      <c r="M108" s="358"/>
      <c r="N108" s="6"/>
    </row>
    <row r="109" spans="1:14" s="8" customFormat="1" ht="15" hidden="1" customHeight="1" x14ac:dyDescent="0.25">
      <c r="A109" s="6"/>
      <c r="B109" s="165"/>
      <c r="C109" s="165"/>
      <c r="D109" s="168"/>
      <c r="E109" s="174"/>
      <c r="F109" s="174"/>
      <c r="G109" s="267"/>
      <c r="H109" s="267"/>
      <c r="I109" s="272"/>
      <c r="J109" s="355"/>
      <c r="K109" s="278"/>
      <c r="L109" s="349"/>
      <c r="M109" s="358"/>
      <c r="N109" s="6"/>
    </row>
    <row r="110" spans="1:14" s="8" customFormat="1" ht="15" hidden="1" customHeight="1" x14ac:dyDescent="0.25">
      <c r="A110" s="6"/>
      <c r="B110" s="165"/>
      <c r="C110" s="165"/>
      <c r="D110" s="168"/>
      <c r="E110" s="174"/>
      <c r="F110" s="174"/>
      <c r="G110" s="267"/>
      <c r="H110" s="267"/>
      <c r="I110" s="272"/>
      <c r="J110" s="355"/>
      <c r="K110" s="278"/>
      <c r="L110" s="349"/>
      <c r="M110" s="358"/>
      <c r="N110" s="6"/>
    </row>
    <row r="111" spans="1:14" s="8" customFormat="1" ht="111.75" hidden="1" customHeight="1" x14ac:dyDescent="0.25">
      <c r="A111" s="6"/>
      <c r="B111" s="165"/>
      <c r="C111" s="165"/>
      <c r="D111" s="168"/>
      <c r="E111" s="174"/>
      <c r="F111" s="174"/>
      <c r="G111" s="267"/>
      <c r="H111" s="267"/>
      <c r="I111" s="272"/>
      <c r="J111" s="355"/>
      <c r="K111" s="278"/>
      <c r="L111" s="349"/>
      <c r="M111" s="358"/>
      <c r="N111" s="6"/>
    </row>
    <row r="112" spans="1:14" s="8" customFormat="1" ht="33.75" customHeight="1" x14ac:dyDescent="0.25">
      <c r="A112" s="6"/>
      <c r="B112" s="165"/>
      <c r="C112" s="165"/>
      <c r="D112" s="168"/>
      <c r="E112" s="174"/>
      <c r="F112" s="174"/>
      <c r="G112" s="183" t="s">
        <v>43</v>
      </c>
      <c r="H112" s="188"/>
      <c r="I112" s="94"/>
      <c r="J112" s="355"/>
      <c r="K112" s="278"/>
      <c r="L112" s="349"/>
      <c r="M112" s="358"/>
      <c r="N112" s="6"/>
    </row>
    <row r="113" spans="1:14" s="8" customFormat="1" ht="33" customHeight="1" x14ac:dyDescent="0.25">
      <c r="A113" s="6"/>
      <c r="B113" s="165"/>
      <c r="C113" s="165"/>
      <c r="D113" s="168"/>
      <c r="E113" s="174"/>
      <c r="F113" s="174"/>
      <c r="G113" s="9">
        <v>1</v>
      </c>
      <c r="H113" s="9">
        <v>1</v>
      </c>
      <c r="I113" s="107">
        <v>100</v>
      </c>
      <c r="J113" s="355"/>
      <c r="K113" s="278"/>
      <c r="L113" s="349"/>
      <c r="M113" s="358"/>
      <c r="N113" s="6"/>
    </row>
    <row r="114" spans="1:14" s="8" customFormat="1" ht="30.75" customHeight="1" x14ac:dyDescent="0.25">
      <c r="A114" s="6"/>
      <c r="B114" s="165"/>
      <c r="C114" s="165"/>
      <c r="D114" s="168"/>
      <c r="E114" s="174"/>
      <c r="F114" s="174"/>
      <c r="G114" s="183" t="s">
        <v>44</v>
      </c>
      <c r="H114" s="188"/>
      <c r="I114" s="107"/>
      <c r="J114" s="355"/>
      <c r="K114" s="278"/>
      <c r="L114" s="349"/>
      <c r="M114" s="358"/>
      <c r="N114" s="6"/>
    </row>
    <row r="115" spans="1:14" s="8" customFormat="1" ht="29.25" customHeight="1" x14ac:dyDescent="0.25">
      <c r="A115" s="6"/>
      <c r="B115" s="165"/>
      <c r="C115" s="165"/>
      <c r="D115" s="168"/>
      <c r="E115" s="174"/>
      <c r="F115" s="174"/>
      <c r="G115" s="9">
        <v>0</v>
      </c>
      <c r="H115" s="9">
        <v>0</v>
      </c>
      <c r="I115" s="107">
        <v>0</v>
      </c>
      <c r="J115" s="355"/>
      <c r="K115" s="278"/>
      <c r="L115" s="349"/>
      <c r="M115" s="358"/>
      <c r="N115" s="6"/>
    </row>
    <row r="116" spans="1:14" s="8" customFormat="1" ht="39" customHeight="1" x14ac:dyDescent="0.25">
      <c r="A116" s="6"/>
      <c r="B116" s="165"/>
      <c r="C116" s="165"/>
      <c r="D116" s="168"/>
      <c r="E116" s="174"/>
      <c r="F116" s="174"/>
      <c r="G116" s="183" t="s">
        <v>45</v>
      </c>
      <c r="H116" s="188"/>
      <c r="I116" s="107"/>
      <c r="J116" s="355"/>
      <c r="K116" s="278"/>
      <c r="L116" s="349"/>
      <c r="M116" s="358"/>
      <c r="N116" s="6"/>
    </row>
    <row r="117" spans="1:14" s="8" customFormat="1" ht="29.25" customHeight="1" x14ac:dyDescent="0.25">
      <c r="A117" s="6"/>
      <c r="B117" s="165"/>
      <c r="C117" s="165"/>
      <c r="D117" s="168"/>
      <c r="E117" s="174"/>
      <c r="F117" s="174"/>
      <c r="G117" s="9">
        <v>1</v>
      </c>
      <c r="H117" s="9">
        <v>0</v>
      </c>
      <c r="I117" s="107">
        <v>0</v>
      </c>
      <c r="J117" s="355"/>
      <c r="K117" s="278"/>
      <c r="L117" s="349"/>
      <c r="M117" s="358"/>
      <c r="N117" s="6"/>
    </row>
    <row r="118" spans="1:14" s="8" customFormat="1" ht="29.25" customHeight="1" x14ac:dyDescent="0.25">
      <c r="A118" s="6"/>
      <c r="B118" s="165"/>
      <c r="C118" s="165"/>
      <c r="D118" s="168"/>
      <c r="E118" s="174"/>
      <c r="F118" s="174"/>
      <c r="G118" s="183" t="s">
        <v>46</v>
      </c>
      <c r="H118" s="188"/>
      <c r="I118" s="107"/>
      <c r="J118" s="355"/>
      <c r="K118" s="278"/>
      <c r="L118" s="349"/>
      <c r="M118" s="358"/>
      <c r="N118" s="6"/>
    </row>
    <row r="119" spans="1:14" s="8" customFormat="1" ht="49.5" customHeight="1" x14ac:dyDescent="0.25">
      <c r="A119" s="6"/>
      <c r="B119" s="165"/>
      <c r="C119" s="165"/>
      <c r="D119" s="168"/>
      <c r="E119" s="174"/>
      <c r="F119" s="174"/>
      <c r="G119" s="9">
        <v>13</v>
      </c>
      <c r="H119" s="9">
        <v>13</v>
      </c>
      <c r="I119" s="107">
        <v>100</v>
      </c>
      <c r="J119" s="355"/>
      <c r="K119" s="278"/>
      <c r="L119" s="349"/>
      <c r="M119" s="358"/>
      <c r="N119" s="6"/>
    </row>
    <row r="120" spans="1:14" s="8" customFormat="1" ht="27.75" customHeight="1" x14ac:dyDescent="0.25">
      <c r="A120" s="6"/>
      <c r="B120" s="165"/>
      <c r="C120" s="165"/>
      <c r="D120" s="168"/>
      <c r="E120" s="174"/>
      <c r="F120" s="174"/>
      <c r="G120" s="183" t="s">
        <v>47</v>
      </c>
      <c r="H120" s="188"/>
      <c r="I120" s="107"/>
      <c r="J120" s="355"/>
      <c r="K120" s="278"/>
      <c r="L120" s="349"/>
      <c r="M120" s="358"/>
      <c r="N120" s="6"/>
    </row>
    <row r="121" spans="1:14" s="8" customFormat="1" ht="27.75" customHeight="1" x14ac:dyDescent="0.25">
      <c r="A121" s="6"/>
      <c r="B121" s="165"/>
      <c r="C121" s="165"/>
      <c r="D121" s="168"/>
      <c r="E121" s="174"/>
      <c r="F121" s="174"/>
      <c r="G121" s="9">
        <v>3</v>
      </c>
      <c r="H121" s="9">
        <v>0</v>
      </c>
      <c r="I121" s="107">
        <v>0</v>
      </c>
      <c r="J121" s="355"/>
      <c r="K121" s="278"/>
      <c r="L121" s="349"/>
      <c r="M121" s="358"/>
      <c r="N121" s="6"/>
    </row>
    <row r="122" spans="1:14" s="8" customFormat="1" ht="41.25" customHeight="1" x14ac:dyDescent="0.25">
      <c r="A122" s="6"/>
      <c r="B122" s="165"/>
      <c r="C122" s="165"/>
      <c r="D122" s="168"/>
      <c r="E122" s="174"/>
      <c r="F122" s="174"/>
      <c r="G122" s="183" t="s">
        <v>48</v>
      </c>
      <c r="H122" s="188"/>
      <c r="I122" s="107"/>
      <c r="J122" s="355"/>
      <c r="K122" s="278"/>
      <c r="L122" s="349"/>
      <c r="M122" s="358"/>
      <c r="N122" s="6"/>
    </row>
    <row r="123" spans="1:14" s="8" customFormat="1" ht="27.75" customHeight="1" x14ac:dyDescent="0.25">
      <c r="A123" s="6"/>
      <c r="B123" s="165"/>
      <c r="C123" s="165"/>
      <c r="D123" s="168"/>
      <c r="E123" s="174"/>
      <c r="F123" s="174"/>
      <c r="G123" s="9">
        <v>2</v>
      </c>
      <c r="H123" s="9">
        <v>0</v>
      </c>
      <c r="I123" s="107">
        <v>0</v>
      </c>
      <c r="J123" s="355"/>
      <c r="K123" s="278"/>
      <c r="L123" s="349"/>
      <c r="M123" s="358"/>
      <c r="N123" s="6"/>
    </row>
    <row r="124" spans="1:14" s="8" customFormat="1" ht="40.5" customHeight="1" x14ac:dyDescent="0.25">
      <c r="A124" s="6"/>
      <c r="B124" s="165"/>
      <c r="C124" s="165"/>
      <c r="D124" s="168"/>
      <c r="E124" s="174"/>
      <c r="F124" s="174"/>
      <c r="G124" s="183" t="s">
        <v>49</v>
      </c>
      <c r="H124" s="188"/>
      <c r="I124" s="107"/>
      <c r="J124" s="355"/>
      <c r="K124" s="278"/>
      <c r="L124" s="349"/>
      <c r="M124" s="358"/>
      <c r="N124" s="6"/>
    </row>
    <row r="125" spans="1:14" s="8" customFormat="1" ht="27.75" customHeight="1" x14ac:dyDescent="0.25">
      <c r="A125" s="6"/>
      <c r="B125" s="165"/>
      <c r="C125" s="165"/>
      <c r="D125" s="168"/>
      <c r="E125" s="174"/>
      <c r="F125" s="174"/>
      <c r="G125" s="9">
        <v>1</v>
      </c>
      <c r="H125" s="9">
        <v>0</v>
      </c>
      <c r="I125" s="107">
        <v>0</v>
      </c>
      <c r="J125" s="355"/>
      <c r="K125" s="278"/>
      <c r="L125" s="349"/>
      <c r="M125" s="358"/>
      <c r="N125" s="6"/>
    </row>
    <row r="126" spans="1:14" s="8" customFormat="1" ht="31.5" customHeight="1" x14ac:dyDescent="0.25">
      <c r="A126" s="6"/>
      <c r="B126" s="165"/>
      <c r="C126" s="165"/>
      <c r="D126" s="168"/>
      <c r="E126" s="174"/>
      <c r="F126" s="174"/>
      <c r="G126" s="183" t="s">
        <v>50</v>
      </c>
      <c r="H126" s="188"/>
      <c r="I126" s="107"/>
      <c r="J126" s="355"/>
      <c r="K126" s="278"/>
      <c r="L126" s="349"/>
      <c r="M126" s="358"/>
      <c r="N126" s="6"/>
    </row>
    <row r="127" spans="1:14" s="8" customFormat="1" ht="27.75" customHeight="1" x14ac:dyDescent="0.25">
      <c r="A127" s="6"/>
      <c r="B127" s="166"/>
      <c r="C127" s="166"/>
      <c r="D127" s="241"/>
      <c r="E127" s="175"/>
      <c r="F127" s="175"/>
      <c r="G127" s="9">
        <v>1</v>
      </c>
      <c r="H127" s="9">
        <v>1</v>
      </c>
      <c r="I127" s="107">
        <v>100</v>
      </c>
      <c r="J127" s="356"/>
      <c r="K127" s="279"/>
      <c r="L127" s="351"/>
      <c r="M127" s="359"/>
      <c r="N127" s="6"/>
    </row>
    <row r="128" spans="1:14" s="8" customFormat="1" ht="17.25" customHeight="1" x14ac:dyDescent="0.25">
      <c r="B128" s="167">
        <v>9</v>
      </c>
      <c r="C128" s="167" t="s">
        <v>204</v>
      </c>
      <c r="D128" s="167" t="s">
        <v>282</v>
      </c>
      <c r="E128" s="169" t="s">
        <v>205</v>
      </c>
      <c r="F128" s="173" t="s">
        <v>206</v>
      </c>
      <c r="G128" s="196" t="s">
        <v>69</v>
      </c>
      <c r="H128" s="214"/>
      <c r="I128" s="214"/>
      <c r="J128" s="215"/>
      <c r="K128" s="145" t="s">
        <v>269</v>
      </c>
      <c r="L128" s="160">
        <v>918.37</v>
      </c>
      <c r="M128" s="146">
        <v>99.65</v>
      </c>
    </row>
    <row r="129" spans="1:14" s="8" customFormat="1" ht="30.75" customHeight="1" x14ac:dyDescent="0.25">
      <c r="A129" s="6"/>
      <c r="B129" s="168"/>
      <c r="C129" s="168"/>
      <c r="D129" s="168"/>
      <c r="E129" s="170"/>
      <c r="F129" s="170"/>
      <c r="G129" s="273" t="s">
        <v>19</v>
      </c>
      <c r="H129" s="273"/>
      <c r="I129" s="7"/>
      <c r="J129" s="223" t="s">
        <v>209</v>
      </c>
      <c r="K129" s="199">
        <v>918.37</v>
      </c>
      <c r="L129" s="341">
        <v>918.37</v>
      </c>
      <c r="M129" s="204">
        <v>100</v>
      </c>
      <c r="N129" s="6"/>
    </row>
    <row r="130" spans="1:14" s="8" customFormat="1" ht="19.5" customHeight="1" x14ac:dyDescent="0.25">
      <c r="A130" s="6"/>
      <c r="B130" s="168"/>
      <c r="C130" s="168"/>
      <c r="D130" s="168"/>
      <c r="E130" s="170"/>
      <c r="F130" s="170"/>
      <c r="G130" s="125" t="s">
        <v>38</v>
      </c>
      <c r="H130" s="125" t="s">
        <v>38</v>
      </c>
      <c r="I130" s="126" t="s">
        <v>38</v>
      </c>
      <c r="J130" s="200"/>
      <c r="K130" s="239"/>
      <c r="L130" s="239"/>
      <c r="M130" s="239"/>
      <c r="N130" s="6"/>
    </row>
    <row r="131" spans="1:14" s="8" customFormat="1" ht="15" customHeight="1" x14ac:dyDescent="0.25">
      <c r="A131" s="6"/>
      <c r="B131" s="168"/>
      <c r="C131" s="168"/>
      <c r="D131" s="168"/>
      <c r="E131" s="170"/>
      <c r="F131" s="170"/>
      <c r="G131" s="334" t="s">
        <v>207</v>
      </c>
      <c r="H131" s="334"/>
      <c r="I131" s="126"/>
      <c r="J131" s="200"/>
      <c r="K131" s="239"/>
      <c r="L131" s="239"/>
      <c r="M131" s="239"/>
      <c r="N131" s="6"/>
    </row>
    <row r="132" spans="1:14" s="8" customFormat="1" ht="15" customHeight="1" x14ac:dyDescent="0.25">
      <c r="A132" s="6"/>
      <c r="B132" s="168"/>
      <c r="C132" s="168"/>
      <c r="D132" s="168"/>
      <c r="E132" s="170"/>
      <c r="F132" s="170"/>
      <c r="G132" s="124" t="s">
        <v>92</v>
      </c>
      <c r="H132" s="124" t="s">
        <v>92</v>
      </c>
      <c r="I132" s="126" t="s">
        <v>38</v>
      </c>
      <c r="J132" s="200"/>
      <c r="K132" s="239"/>
      <c r="L132" s="239"/>
      <c r="M132" s="239"/>
      <c r="N132" s="6"/>
    </row>
    <row r="133" spans="1:14" s="8" customFormat="1" ht="15" customHeight="1" x14ac:dyDescent="0.25">
      <c r="A133" s="6"/>
      <c r="B133" s="168"/>
      <c r="C133" s="168"/>
      <c r="D133" s="168"/>
      <c r="E133" s="170"/>
      <c r="F133" s="170"/>
      <c r="G133" s="183" t="s">
        <v>20</v>
      </c>
      <c r="H133" s="181"/>
      <c r="I133" s="126"/>
      <c r="J133" s="200"/>
      <c r="K133" s="239"/>
      <c r="L133" s="239"/>
      <c r="M133" s="239"/>
      <c r="N133" s="6"/>
    </row>
    <row r="134" spans="1:14" s="8" customFormat="1" ht="15" customHeight="1" x14ac:dyDescent="0.25">
      <c r="A134" s="6"/>
      <c r="B134" s="168"/>
      <c r="C134" s="168"/>
      <c r="D134" s="168"/>
      <c r="E134" s="170"/>
      <c r="F134" s="170"/>
      <c r="G134" s="125" t="s">
        <v>38</v>
      </c>
      <c r="H134" s="125" t="s">
        <v>38</v>
      </c>
      <c r="I134" s="126" t="s">
        <v>38</v>
      </c>
      <c r="J134" s="200"/>
      <c r="K134" s="239"/>
      <c r="L134" s="239"/>
      <c r="M134" s="239"/>
      <c r="N134" s="6"/>
    </row>
    <row r="135" spans="1:14" s="8" customFormat="1" ht="27.75" customHeight="1" x14ac:dyDescent="0.25">
      <c r="A135" s="6"/>
      <c r="B135" s="168"/>
      <c r="C135" s="168"/>
      <c r="D135" s="168"/>
      <c r="E135" s="170"/>
      <c r="F135" s="170"/>
      <c r="G135" s="183" t="s">
        <v>208</v>
      </c>
      <c r="H135" s="188"/>
      <c r="I135" s="126"/>
      <c r="J135" s="200"/>
      <c r="K135" s="239"/>
      <c r="L135" s="239"/>
      <c r="M135" s="239"/>
      <c r="N135" s="6"/>
    </row>
    <row r="136" spans="1:14" s="8" customFormat="1" ht="15" customHeight="1" x14ac:dyDescent="0.25">
      <c r="A136" s="6"/>
      <c r="B136" s="168"/>
      <c r="C136" s="168"/>
      <c r="D136" s="168"/>
      <c r="E136" s="170"/>
      <c r="F136" s="170"/>
      <c r="G136" s="125" t="s">
        <v>38</v>
      </c>
      <c r="H136" s="125" t="s">
        <v>38</v>
      </c>
      <c r="I136" s="126" t="s">
        <v>38</v>
      </c>
      <c r="J136" s="200"/>
      <c r="K136" s="239"/>
      <c r="L136" s="239"/>
      <c r="M136" s="239"/>
      <c r="N136" s="6"/>
    </row>
    <row r="137" spans="1:14" s="8" customFormat="1" ht="23.25" customHeight="1" x14ac:dyDescent="0.25">
      <c r="A137" s="6"/>
      <c r="B137" s="168"/>
      <c r="C137" s="168"/>
      <c r="D137" s="168"/>
      <c r="E137" s="170"/>
      <c r="F137" s="170"/>
      <c r="G137" s="270" t="s">
        <v>21</v>
      </c>
      <c r="H137" s="270"/>
      <c r="I137" s="12"/>
      <c r="J137" s="200"/>
      <c r="K137" s="239"/>
      <c r="L137" s="239"/>
      <c r="M137" s="239"/>
      <c r="N137" s="6"/>
    </row>
    <row r="138" spans="1:14" s="8" customFormat="1" ht="130.5" customHeight="1" x14ac:dyDescent="0.25">
      <c r="A138" s="6"/>
      <c r="B138" s="241"/>
      <c r="C138" s="241"/>
      <c r="D138" s="241"/>
      <c r="E138" s="269"/>
      <c r="F138" s="269"/>
      <c r="G138" s="124">
        <v>100</v>
      </c>
      <c r="H138" s="124">
        <v>100</v>
      </c>
      <c r="I138" s="131">
        <f>H138/G138*100</f>
        <v>100</v>
      </c>
      <c r="J138" s="201"/>
      <c r="K138" s="240"/>
      <c r="L138" s="240"/>
      <c r="M138" s="240"/>
      <c r="N138" s="6"/>
    </row>
    <row r="139" spans="1:14" ht="21.75" customHeight="1" x14ac:dyDescent="0.25">
      <c r="A139" s="2"/>
      <c r="B139" s="167">
        <v>10</v>
      </c>
      <c r="C139" s="167" t="s">
        <v>142</v>
      </c>
      <c r="D139" s="167" t="s">
        <v>283</v>
      </c>
      <c r="E139" s="169" t="s">
        <v>143</v>
      </c>
      <c r="F139" s="173" t="s">
        <v>144</v>
      </c>
      <c r="G139" s="226" t="s">
        <v>69</v>
      </c>
      <c r="H139" s="227"/>
      <c r="I139" s="227"/>
      <c r="J139" s="228"/>
      <c r="K139" s="143" t="s">
        <v>270</v>
      </c>
      <c r="L139" s="144" t="s">
        <v>270</v>
      </c>
      <c r="M139" s="31">
        <v>99.93</v>
      </c>
      <c r="N139" s="2"/>
    </row>
    <row r="140" spans="1:14" s="8" customFormat="1" ht="36" customHeight="1" x14ac:dyDescent="0.25">
      <c r="B140" s="165"/>
      <c r="C140" s="165"/>
      <c r="D140" s="165"/>
      <c r="E140" s="174"/>
      <c r="F140" s="174"/>
      <c r="G140" s="273" t="s">
        <v>22</v>
      </c>
      <c r="H140" s="273"/>
      <c r="I140" s="7"/>
      <c r="J140" s="223" t="s">
        <v>37</v>
      </c>
      <c r="K140" s="199">
        <v>7105.02</v>
      </c>
      <c r="L140" s="199">
        <v>7105.02</v>
      </c>
      <c r="M140" s="217">
        <v>99.93</v>
      </c>
    </row>
    <row r="141" spans="1:14" s="8" customFormat="1" ht="18.75" customHeight="1" x14ac:dyDescent="0.25">
      <c r="B141" s="165"/>
      <c r="C141" s="165"/>
      <c r="D141" s="165"/>
      <c r="E141" s="174"/>
      <c r="F141" s="174"/>
      <c r="G141" s="334">
        <v>6</v>
      </c>
      <c r="H141" s="334">
        <v>6</v>
      </c>
      <c r="I141" s="338">
        <f>H141/G141*100</f>
        <v>100</v>
      </c>
      <c r="J141" s="224"/>
      <c r="K141" s="239"/>
      <c r="L141" s="202"/>
      <c r="M141" s="218"/>
    </row>
    <row r="142" spans="1:14" s="8" customFormat="1" x14ac:dyDescent="0.25">
      <c r="B142" s="165"/>
      <c r="C142" s="165"/>
      <c r="D142" s="165"/>
      <c r="E142" s="174"/>
      <c r="F142" s="174"/>
      <c r="G142" s="334"/>
      <c r="H142" s="334"/>
      <c r="I142" s="339"/>
      <c r="J142" s="224"/>
      <c r="K142" s="239"/>
      <c r="L142" s="202"/>
      <c r="M142" s="218"/>
    </row>
    <row r="143" spans="1:14" s="8" customFormat="1" x14ac:dyDescent="0.25">
      <c r="B143" s="165"/>
      <c r="C143" s="165"/>
      <c r="D143" s="165"/>
      <c r="E143" s="174"/>
      <c r="F143" s="174"/>
      <c r="G143" s="334"/>
      <c r="H143" s="334"/>
      <c r="I143" s="339"/>
      <c r="J143" s="224"/>
      <c r="K143" s="239"/>
      <c r="L143" s="202"/>
      <c r="M143" s="218"/>
    </row>
    <row r="144" spans="1:14" s="8" customFormat="1" ht="15" customHeight="1" x14ac:dyDescent="0.25">
      <c r="B144" s="165"/>
      <c r="C144" s="165"/>
      <c r="D144" s="165"/>
      <c r="E144" s="174"/>
      <c r="F144" s="174"/>
      <c r="G144" s="334"/>
      <c r="H144" s="334"/>
      <c r="I144" s="339"/>
      <c r="J144" s="224"/>
      <c r="K144" s="239"/>
      <c r="L144" s="202"/>
      <c r="M144" s="218"/>
    </row>
    <row r="145" spans="1:14" s="8" customFormat="1" ht="113.25" customHeight="1" x14ac:dyDescent="0.25">
      <c r="B145" s="166"/>
      <c r="C145" s="166"/>
      <c r="D145" s="166"/>
      <c r="E145" s="175"/>
      <c r="F145" s="175"/>
      <c r="G145" s="334"/>
      <c r="H145" s="334"/>
      <c r="I145" s="340"/>
      <c r="J145" s="225"/>
      <c r="K145" s="240"/>
      <c r="L145" s="203"/>
      <c r="M145" s="219"/>
    </row>
    <row r="146" spans="1:14" s="8" customFormat="1" ht="18" customHeight="1" x14ac:dyDescent="0.25">
      <c r="B146" s="167">
        <v>11</v>
      </c>
      <c r="C146" s="167" t="s">
        <v>130</v>
      </c>
      <c r="D146" s="167" t="s">
        <v>284</v>
      </c>
      <c r="E146" s="169" t="s">
        <v>131</v>
      </c>
      <c r="F146" s="173" t="s">
        <v>140</v>
      </c>
      <c r="G146" s="196" t="s">
        <v>141</v>
      </c>
      <c r="H146" s="197"/>
      <c r="I146" s="197"/>
      <c r="J146" s="198"/>
      <c r="K146" s="360">
        <v>8536.86</v>
      </c>
      <c r="L146" s="360">
        <v>8369.1299999999992</v>
      </c>
      <c r="M146" s="106">
        <v>98.04</v>
      </c>
    </row>
    <row r="147" spans="1:14" s="8" customFormat="1" ht="31.5" customHeight="1" x14ac:dyDescent="0.25">
      <c r="A147" s="6"/>
      <c r="B147" s="168"/>
      <c r="C147" s="168"/>
      <c r="D147" s="168"/>
      <c r="E147" s="170"/>
      <c r="F147" s="170"/>
      <c r="G147" s="273" t="s">
        <v>23</v>
      </c>
      <c r="H147" s="273"/>
      <c r="I147" s="7"/>
      <c r="J147" s="207" t="s">
        <v>37</v>
      </c>
      <c r="K147" s="341">
        <v>8536.86</v>
      </c>
      <c r="L147" s="341">
        <v>8369.1200000000008</v>
      </c>
      <c r="M147" s="204">
        <v>98.04</v>
      </c>
      <c r="N147" s="6"/>
    </row>
    <row r="148" spans="1:14" s="8" customFormat="1" x14ac:dyDescent="0.25">
      <c r="A148" s="6"/>
      <c r="B148" s="168"/>
      <c r="C148" s="168"/>
      <c r="D148" s="168"/>
      <c r="E148" s="170"/>
      <c r="F148" s="170"/>
      <c r="G148" s="85">
        <v>620</v>
      </c>
      <c r="H148" s="85">
        <v>620</v>
      </c>
      <c r="I148" s="104">
        <f>H148/G148*100</f>
        <v>100</v>
      </c>
      <c r="J148" s="208"/>
      <c r="K148" s="361"/>
      <c r="L148" s="362"/>
      <c r="M148" s="205"/>
      <c r="N148" s="6"/>
    </row>
    <row r="149" spans="1:14" s="8" customFormat="1" ht="31.5" customHeight="1" x14ac:dyDescent="0.25">
      <c r="A149" s="6"/>
      <c r="B149" s="168"/>
      <c r="C149" s="168"/>
      <c r="D149" s="168"/>
      <c r="E149" s="170"/>
      <c r="F149" s="170"/>
      <c r="G149" s="183" t="s">
        <v>132</v>
      </c>
      <c r="H149" s="188"/>
      <c r="I149" s="104"/>
      <c r="J149" s="208"/>
      <c r="K149" s="361"/>
      <c r="L149" s="362"/>
      <c r="M149" s="205"/>
      <c r="N149" s="6"/>
    </row>
    <row r="150" spans="1:14" s="8" customFormat="1" x14ac:dyDescent="0.25">
      <c r="A150" s="6"/>
      <c r="B150" s="168"/>
      <c r="C150" s="168"/>
      <c r="D150" s="168"/>
      <c r="E150" s="170"/>
      <c r="F150" s="170"/>
      <c r="G150" s="85">
        <v>4</v>
      </c>
      <c r="H150" s="85">
        <v>4</v>
      </c>
      <c r="I150" s="104">
        <f>H150/G150*100</f>
        <v>100</v>
      </c>
      <c r="J150" s="208"/>
      <c r="K150" s="361"/>
      <c r="L150" s="362"/>
      <c r="M150" s="205"/>
      <c r="N150" s="6"/>
    </row>
    <row r="151" spans="1:14" s="8" customFormat="1" ht="50.25" customHeight="1" x14ac:dyDescent="0.25">
      <c r="B151" s="168"/>
      <c r="C151" s="168"/>
      <c r="D151" s="168"/>
      <c r="E151" s="170"/>
      <c r="F151" s="170"/>
      <c r="G151" s="270" t="s">
        <v>133</v>
      </c>
      <c r="H151" s="271"/>
      <c r="I151" s="104"/>
      <c r="J151" s="208"/>
      <c r="K151" s="361"/>
      <c r="L151" s="362"/>
      <c r="M151" s="205"/>
    </row>
    <row r="152" spans="1:14" s="8" customFormat="1" ht="15" customHeight="1" x14ac:dyDescent="0.25">
      <c r="B152" s="168"/>
      <c r="C152" s="168"/>
      <c r="D152" s="168"/>
      <c r="E152" s="170"/>
      <c r="F152" s="170"/>
      <c r="G152" s="85">
        <v>60</v>
      </c>
      <c r="H152" s="85">
        <v>60</v>
      </c>
      <c r="I152" s="104">
        <f>H152/G152*100</f>
        <v>100</v>
      </c>
      <c r="J152" s="208"/>
      <c r="K152" s="361"/>
      <c r="L152" s="362"/>
      <c r="M152" s="205"/>
    </row>
    <row r="153" spans="1:14" s="8" customFormat="1" ht="39.75" customHeight="1" x14ac:dyDescent="0.25">
      <c r="B153" s="168"/>
      <c r="C153" s="168"/>
      <c r="D153" s="168"/>
      <c r="E153" s="170"/>
      <c r="F153" s="170"/>
      <c r="G153" s="183" t="s">
        <v>134</v>
      </c>
      <c r="H153" s="188"/>
      <c r="I153" s="104"/>
      <c r="J153" s="208"/>
      <c r="K153" s="361"/>
      <c r="L153" s="362"/>
      <c r="M153" s="205"/>
    </row>
    <row r="154" spans="1:14" s="8" customFormat="1" ht="15" customHeight="1" x14ac:dyDescent="0.25">
      <c r="B154" s="168"/>
      <c r="C154" s="168"/>
      <c r="D154" s="168"/>
      <c r="E154" s="170"/>
      <c r="F154" s="170"/>
      <c r="G154" s="85" t="s">
        <v>25</v>
      </c>
      <c r="H154" s="85" t="s">
        <v>26</v>
      </c>
      <c r="I154" s="104" t="s">
        <v>38</v>
      </c>
      <c r="J154" s="208"/>
      <c r="K154" s="361"/>
      <c r="L154" s="362"/>
      <c r="M154" s="205"/>
    </row>
    <row r="155" spans="1:14" s="8" customFormat="1" ht="28.5" customHeight="1" x14ac:dyDescent="0.25">
      <c r="B155" s="168"/>
      <c r="C155" s="168"/>
      <c r="D155" s="168"/>
      <c r="E155" s="170"/>
      <c r="F155" s="170"/>
      <c r="G155" s="183" t="s">
        <v>135</v>
      </c>
      <c r="H155" s="188"/>
      <c r="I155" s="104"/>
      <c r="J155" s="208"/>
      <c r="K155" s="361"/>
      <c r="L155" s="362"/>
      <c r="M155" s="205"/>
    </row>
    <row r="156" spans="1:14" s="8" customFormat="1" ht="15" customHeight="1" x14ac:dyDescent="0.25">
      <c r="B156" s="168"/>
      <c r="C156" s="168"/>
      <c r="D156" s="168"/>
      <c r="E156" s="170"/>
      <c r="F156" s="170"/>
      <c r="G156" s="61">
        <v>24.62</v>
      </c>
      <c r="H156" s="61">
        <v>32.159999999999997</v>
      </c>
      <c r="I156" s="104">
        <f>H156/G156*100</f>
        <v>130.62550771730298</v>
      </c>
      <c r="J156" s="208"/>
      <c r="K156" s="361"/>
      <c r="L156" s="362"/>
      <c r="M156" s="205"/>
    </row>
    <row r="157" spans="1:14" s="8" customFormat="1" ht="24.75" customHeight="1" x14ac:dyDescent="0.25">
      <c r="B157" s="168"/>
      <c r="C157" s="168"/>
      <c r="D157" s="168"/>
      <c r="E157" s="170"/>
      <c r="F157" s="170"/>
      <c r="G157" s="183" t="s">
        <v>136</v>
      </c>
      <c r="H157" s="188"/>
      <c r="I157" s="104"/>
      <c r="J157" s="208"/>
      <c r="K157" s="361"/>
      <c r="L157" s="362"/>
      <c r="M157" s="205"/>
    </row>
    <row r="158" spans="1:14" s="8" customFormat="1" ht="15" customHeight="1" x14ac:dyDescent="0.25">
      <c r="B158" s="168"/>
      <c r="C158" s="168"/>
      <c r="D158" s="168"/>
      <c r="E158" s="170"/>
      <c r="F158" s="170"/>
      <c r="G158" s="61">
        <v>4339.79</v>
      </c>
      <c r="H158" s="61">
        <v>5369.8</v>
      </c>
      <c r="I158" s="104">
        <f>H158/G158*100</f>
        <v>123.73409773283961</v>
      </c>
      <c r="J158" s="208"/>
      <c r="K158" s="361"/>
      <c r="L158" s="362"/>
      <c r="M158" s="205"/>
    </row>
    <row r="159" spans="1:14" s="8" customFormat="1" ht="36.75" customHeight="1" x14ac:dyDescent="0.25">
      <c r="B159" s="168"/>
      <c r="C159" s="168"/>
      <c r="D159" s="168"/>
      <c r="E159" s="170"/>
      <c r="F159" s="170"/>
      <c r="G159" s="273" t="s">
        <v>24</v>
      </c>
      <c r="H159" s="273"/>
      <c r="I159" s="105"/>
      <c r="J159" s="208"/>
      <c r="K159" s="361"/>
      <c r="L159" s="362"/>
      <c r="M159" s="205"/>
    </row>
    <row r="160" spans="1:14" s="8" customFormat="1" ht="17.25" customHeight="1" x14ac:dyDescent="0.25">
      <c r="B160" s="168"/>
      <c r="C160" s="168"/>
      <c r="D160" s="168"/>
      <c r="E160" s="170"/>
      <c r="F160" s="170"/>
      <c r="G160" s="85">
        <v>7</v>
      </c>
      <c r="H160" s="85">
        <v>4</v>
      </c>
      <c r="I160" s="104">
        <f>H160/G160*100</f>
        <v>57.142857142857139</v>
      </c>
      <c r="J160" s="208"/>
      <c r="K160" s="361"/>
      <c r="L160" s="362"/>
      <c r="M160" s="205"/>
    </row>
    <row r="161" spans="1:182" s="8" customFormat="1" ht="17.25" customHeight="1" x14ac:dyDescent="0.25">
      <c r="B161" s="168"/>
      <c r="C161" s="168"/>
      <c r="D161" s="168"/>
      <c r="E161" s="170"/>
      <c r="F161" s="170"/>
      <c r="G161" s="273" t="s">
        <v>137</v>
      </c>
      <c r="H161" s="273"/>
      <c r="I161" s="105"/>
      <c r="J161" s="208"/>
      <c r="K161" s="361"/>
      <c r="L161" s="362"/>
      <c r="M161" s="205"/>
    </row>
    <row r="162" spans="1:182" s="8" customFormat="1" ht="19.5" customHeight="1" x14ac:dyDescent="0.25">
      <c r="B162" s="168"/>
      <c r="C162" s="168"/>
      <c r="D162" s="168"/>
      <c r="E162" s="170"/>
      <c r="F162" s="170"/>
      <c r="G162" s="103">
        <v>50</v>
      </c>
      <c r="H162" s="86">
        <v>0</v>
      </c>
      <c r="I162" s="105" t="s">
        <v>38</v>
      </c>
      <c r="J162" s="208"/>
      <c r="K162" s="361"/>
      <c r="L162" s="362"/>
      <c r="M162" s="205"/>
    </row>
    <row r="163" spans="1:182" s="8" customFormat="1" ht="18" customHeight="1" x14ac:dyDescent="0.25">
      <c r="B163" s="168"/>
      <c r="C163" s="168"/>
      <c r="D163" s="168"/>
      <c r="E163" s="170"/>
      <c r="F163" s="170"/>
      <c r="G163" s="180" t="s">
        <v>138</v>
      </c>
      <c r="H163" s="181"/>
      <c r="I163" s="105"/>
      <c r="J163" s="208"/>
      <c r="K163" s="361"/>
      <c r="L163" s="362"/>
      <c r="M163" s="205"/>
    </row>
    <row r="164" spans="1:182" s="8" customFormat="1" ht="17.25" customHeight="1" x14ac:dyDescent="0.25">
      <c r="B164" s="168"/>
      <c r="C164" s="168"/>
      <c r="D164" s="168"/>
      <c r="E164" s="170"/>
      <c r="F164" s="170"/>
      <c r="G164" s="103">
        <v>915</v>
      </c>
      <c r="H164" s="86">
        <v>901.61</v>
      </c>
      <c r="I164" s="104">
        <f>H164/G164*100</f>
        <v>98.536612021857934</v>
      </c>
      <c r="J164" s="208"/>
      <c r="K164" s="361"/>
      <c r="L164" s="362"/>
      <c r="M164" s="205"/>
    </row>
    <row r="165" spans="1:182" s="8" customFormat="1" ht="39.75" customHeight="1" x14ac:dyDescent="0.25">
      <c r="B165" s="168"/>
      <c r="C165" s="168"/>
      <c r="D165" s="168"/>
      <c r="E165" s="170"/>
      <c r="F165" s="170"/>
      <c r="G165" s="189" t="s">
        <v>139</v>
      </c>
      <c r="H165" s="181"/>
      <c r="I165" s="105"/>
      <c r="J165" s="208"/>
      <c r="K165" s="361"/>
      <c r="L165" s="362"/>
      <c r="M165" s="205"/>
    </row>
    <row r="166" spans="1:182" s="8" customFormat="1" ht="17.25" customHeight="1" x14ac:dyDescent="0.25">
      <c r="B166" s="241"/>
      <c r="C166" s="241"/>
      <c r="D166" s="241"/>
      <c r="E166" s="269"/>
      <c r="F166" s="269"/>
      <c r="G166" s="20">
        <v>995.21</v>
      </c>
      <c r="H166" s="85">
        <v>971.23</v>
      </c>
      <c r="I166" s="7">
        <f>H166/G166*100</f>
        <v>97.590458295234171</v>
      </c>
      <c r="J166" s="209"/>
      <c r="K166" s="363"/>
      <c r="L166" s="364"/>
      <c r="M166" s="206"/>
    </row>
    <row r="167" spans="1:182" s="8" customFormat="1" ht="20.25" customHeight="1" x14ac:dyDescent="0.25">
      <c r="B167" s="248">
        <v>12</v>
      </c>
      <c r="C167" s="167" t="s">
        <v>73</v>
      </c>
      <c r="D167" s="167" t="s">
        <v>285</v>
      </c>
      <c r="E167" s="169" t="s">
        <v>27</v>
      </c>
      <c r="F167" s="173" t="s">
        <v>74</v>
      </c>
      <c r="G167" s="196" t="s">
        <v>69</v>
      </c>
      <c r="H167" s="197"/>
      <c r="I167" s="197"/>
      <c r="J167" s="198"/>
      <c r="K167" s="155">
        <v>75078.19</v>
      </c>
      <c r="L167" s="156">
        <v>45858.29</v>
      </c>
      <c r="M167" s="4">
        <v>61.08</v>
      </c>
    </row>
    <row r="168" spans="1:182" s="8" customFormat="1" ht="92.25" customHeight="1" x14ac:dyDescent="0.25">
      <c r="A168" s="6"/>
      <c r="B168" s="249"/>
      <c r="C168" s="165"/>
      <c r="D168" s="165"/>
      <c r="E168" s="174"/>
      <c r="F168" s="171"/>
      <c r="G168" s="185" t="s">
        <v>75</v>
      </c>
      <c r="H168" s="186"/>
      <c r="I168" s="7"/>
      <c r="J168" s="33"/>
      <c r="K168" s="157"/>
      <c r="L168" s="157"/>
      <c r="M168" s="23"/>
      <c r="N168" s="6"/>
    </row>
    <row r="169" spans="1:182" s="8" customFormat="1" ht="39" x14ac:dyDescent="0.25">
      <c r="A169" s="6"/>
      <c r="B169" s="249"/>
      <c r="C169" s="165"/>
      <c r="D169" s="165"/>
      <c r="E169" s="174"/>
      <c r="F169" s="171"/>
      <c r="G169" s="9">
        <v>100</v>
      </c>
      <c r="H169" s="9">
        <v>100</v>
      </c>
      <c r="I169" s="35">
        <f>H169/G169*100</f>
        <v>100</v>
      </c>
      <c r="J169" s="27" t="s">
        <v>209</v>
      </c>
      <c r="K169" s="158">
        <v>75078.19</v>
      </c>
      <c r="L169" s="159">
        <v>45858.29</v>
      </c>
      <c r="M169" s="66">
        <v>61.08</v>
      </c>
      <c r="N169" s="6"/>
    </row>
    <row r="170" spans="1:182" s="8" customFormat="1" ht="51.75" customHeight="1" x14ac:dyDescent="0.25">
      <c r="A170" s="6"/>
      <c r="B170" s="249"/>
      <c r="C170" s="165"/>
      <c r="D170" s="165"/>
      <c r="E170" s="174"/>
      <c r="F170" s="171"/>
      <c r="G170" s="187" t="s">
        <v>76</v>
      </c>
      <c r="H170" s="186"/>
      <c r="I170" s="42"/>
      <c r="J170" s="43"/>
      <c r="K170" s="24"/>
      <c r="L170" s="63"/>
      <c r="M170" s="67"/>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row>
    <row r="171" spans="1:182" s="46" customFormat="1" ht="19.5" customHeight="1" x14ac:dyDescent="0.25">
      <c r="A171" s="6"/>
      <c r="B171" s="249"/>
      <c r="C171" s="166"/>
      <c r="D171" s="166"/>
      <c r="E171" s="175"/>
      <c r="F171" s="172"/>
      <c r="G171" s="34">
        <v>0</v>
      </c>
      <c r="H171" s="34">
        <v>0</v>
      </c>
      <c r="I171" s="36">
        <v>0</v>
      </c>
      <c r="J171" s="43"/>
      <c r="K171" s="25" t="s">
        <v>68</v>
      </c>
      <c r="L171" s="64" t="s">
        <v>68</v>
      </c>
      <c r="M171" s="53">
        <v>0</v>
      </c>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row>
    <row r="172" spans="1:182" s="45" customFormat="1" ht="21.75" customHeight="1" x14ac:dyDescent="0.25">
      <c r="A172" s="47"/>
      <c r="B172" s="245">
        <v>13</v>
      </c>
      <c r="C172" s="242" t="s">
        <v>100</v>
      </c>
      <c r="D172" s="254" t="s">
        <v>286</v>
      </c>
      <c r="E172" s="229" t="s">
        <v>77</v>
      </c>
      <c r="F172" s="232" t="s">
        <v>78</v>
      </c>
      <c r="G172" s="235" t="s">
        <v>69</v>
      </c>
      <c r="H172" s="235"/>
      <c r="I172" s="235"/>
      <c r="J172" s="235"/>
      <c r="K172" s="70">
        <v>187.2</v>
      </c>
      <c r="L172" s="70">
        <v>187.2</v>
      </c>
      <c r="M172" s="62">
        <f>L172/K172*100</f>
        <v>100</v>
      </c>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c r="ET172" s="47"/>
      <c r="EU172" s="47"/>
      <c r="EV172" s="47"/>
      <c r="EW172" s="47"/>
      <c r="EX172" s="47"/>
      <c r="EY172" s="47"/>
      <c r="EZ172" s="47"/>
      <c r="FA172" s="47"/>
      <c r="FB172" s="47"/>
      <c r="FC172" s="47"/>
      <c r="FD172" s="47"/>
      <c r="FE172" s="47"/>
      <c r="FF172" s="47"/>
      <c r="FG172" s="47"/>
      <c r="FH172" s="47"/>
      <c r="FI172" s="47"/>
      <c r="FJ172" s="47"/>
      <c r="FK172" s="47"/>
      <c r="FL172" s="47"/>
      <c r="FM172" s="47"/>
      <c r="FN172" s="47"/>
      <c r="FO172" s="47"/>
      <c r="FP172" s="47"/>
      <c r="FQ172" s="47"/>
      <c r="FR172" s="47"/>
      <c r="FS172" s="47"/>
      <c r="FT172" s="47"/>
      <c r="FU172" s="47"/>
      <c r="FV172" s="47"/>
      <c r="FW172" s="47"/>
      <c r="FX172" s="47"/>
      <c r="FY172" s="47"/>
      <c r="FZ172" s="47"/>
    </row>
    <row r="173" spans="1:182" s="44" customFormat="1" ht="41.25" customHeight="1" x14ac:dyDescent="0.25">
      <c r="A173" s="6"/>
      <c r="B173" s="165"/>
      <c r="C173" s="243"/>
      <c r="D173" s="255"/>
      <c r="E173" s="230"/>
      <c r="F173" s="233"/>
      <c r="G173" s="192" t="s">
        <v>79</v>
      </c>
      <c r="H173" s="193"/>
      <c r="I173" s="50"/>
      <c r="J173" s="51"/>
      <c r="K173" s="52"/>
      <c r="L173" s="65"/>
      <c r="M173" s="53"/>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row>
    <row r="174" spans="1:182" s="8" customFormat="1" ht="21.75" customHeight="1" x14ac:dyDescent="0.25">
      <c r="B174" s="165"/>
      <c r="C174" s="243"/>
      <c r="D174" s="255"/>
      <c r="E174" s="230"/>
      <c r="F174" s="233"/>
      <c r="G174" s="56"/>
      <c r="H174" s="38"/>
      <c r="I174" s="38"/>
      <c r="J174" s="49"/>
      <c r="K174" s="39"/>
      <c r="L174" s="40"/>
      <c r="M174" s="41"/>
    </row>
    <row r="175" spans="1:182" s="8" customFormat="1" ht="24.75" customHeight="1" x14ac:dyDescent="0.25">
      <c r="B175" s="165"/>
      <c r="C175" s="243"/>
      <c r="D175" s="255"/>
      <c r="E175" s="230"/>
      <c r="F175" s="233"/>
      <c r="G175" s="190" t="s">
        <v>88</v>
      </c>
      <c r="H175" s="191"/>
      <c r="I175" s="14"/>
      <c r="J175" s="33"/>
      <c r="K175" s="16"/>
      <c r="L175" s="17"/>
      <c r="M175" s="26"/>
    </row>
    <row r="176" spans="1:182" s="8" customFormat="1" ht="21" customHeight="1" x14ac:dyDescent="0.25">
      <c r="B176" s="165"/>
      <c r="C176" s="243"/>
      <c r="D176" s="255"/>
      <c r="E176" s="230"/>
      <c r="F176" s="233"/>
      <c r="G176" s="57">
        <v>1172.52</v>
      </c>
      <c r="H176" s="18">
        <v>851.94086000000004</v>
      </c>
      <c r="I176" s="59">
        <f>H176/G176*100</f>
        <v>72.658961894040203</v>
      </c>
      <c r="J176" s="33"/>
      <c r="K176" s="16" t="s">
        <v>91</v>
      </c>
      <c r="L176" s="17" t="s">
        <v>38</v>
      </c>
      <c r="M176" s="26" t="s">
        <v>38</v>
      </c>
    </row>
    <row r="177" spans="2:13" s="8" customFormat="1" ht="32.25" customHeight="1" x14ac:dyDescent="0.25">
      <c r="B177" s="165"/>
      <c r="C177" s="243"/>
      <c r="D177" s="255"/>
      <c r="E177" s="230"/>
      <c r="F177" s="233"/>
      <c r="G177" s="190" t="s">
        <v>89</v>
      </c>
      <c r="H177" s="191"/>
      <c r="I177" s="14"/>
      <c r="J177" s="33"/>
      <c r="K177" s="16"/>
      <c r="L177" s="17"/>
      <c r="M177" s="26"/>
    </row>
    <row r="178" spans="2:13" s="8" customFormat="1" ht="21" customHeight="1" x14ac:dyDescent="0.25">
      <c r="B178" s="165"/>
      <c r="C178" s="243"/>
      <c r="D178" s="255"/>
      <c r="E178" s="230"/>
      <c r="F178" s="233"/>
      <c r="G178" s="60">
        <v>582.84</v>
      </c>
      <c r="H178" s="61">
        <v>581.94358</v>
      </c>
      <c r="I178" s="59">
        <f>H178/G178*100</f>
        <v>99.846197927390008</v>
      </c>
      <c r="J178" s="33"/>
      <c r="K178" s="16" t="s">
        <v>38</v>
      </c>
      <c r="L178" s="17" t="s">
        <v>38</v>
      </c>
      <c r="M178" s="26" t="s">
        <v>38</v>
      </c>
    </row>
    <row r="179" spans="2:13" s="8" customFormat="1" ht="54.75" customHeight="1" x14ac:dyDescent="0.25">
      <c r="B179" s="165"/>
      <c r="C179" s="243"/>
      <c r="D179" s="255"/>
      <c r="E179" s="230"/>
      <c r="F179" s="233"/>
      <c r="G179" s="190" t="s">
        <v>80</v>
      </c>
      <c r="H179" s="191"/>
      <c r="I179" s="14"/>
      <c r="J179" s="33"/>
      <c r="K179" s="16"/>
      <c r="L179" s="17"/>
      <c r="M179" s="26"/>
    </row>
    <row r="180" spans="2:13" s="8" customFormat="1" ht="24.75" customHeight="1" x14ac:dyDescent="0.25">
      <c r="B180" s="165"/>
      <c r="C180" s="243"/>
      <c r="D180" s="255"/>
      <c r="E180" s="230"/>
      <c r="F180" s="233"/>
      <c r="G180" s="57">
        <v>20</v>
      </c>
      <c r="H180" s="18">
        <v>20</v>
      </c>
      <c r="I180" s="59">
        <f>H180/G180*100</f>
        <v>100</v>
      </c>
      <c r="J180" s="147" t="s">
        <v>37</v>
      </c>
      <c r="K180" s="16" t="s">
        <v>271</v>
      </c>
      <c r="L180" s="17" t="s">
        <v>271</v>
      </c>
      <c r="M180" s="26">
        <f>L180/K180*100</f>
        <v>100</v>
      </c>
    </row>
    <row r="181" spans="2:13" s="8" customFormat="1" ht="51" customHeight="1" x14ac:dyDescent="0.25">
      <c r="B181" s="165"/>
      <c r="C181" s="243"/>
      <c r="D181" s="255"/>
      <c r="E181" s="230"/>
      <c r="F181" s="233"/>
      <c r="G181" s="190" t="s">
        <v>81</v>
      </c>
      <c r="H181" s="191"/>
      <c r="I181" s="14"/>
      <c r="J181" s="33"/>
      <c r="K181" s="16"/>
      <c r="L181" s="17"/>
      <c r="M181" s="26"/>
    </row>
    <row r="182" spans="2:13" s="8" customFormat="1" ht="19.5" customHeight="1" x14ac:dyDescent="0.25">
      <c r="B182" s="165"/>
      <c r="C182" s="243"/>
      <c r="D182" s="255"/>
      <c r="E182" s="230"/>
      <c r="F182" s="233"/>
      <c r="G182" s="54">
        <v>7</v>
      </c>
      <c r="H182" s="14">
        <v>7</v>
      </c>
      <c r="I182" s="59">
        <f>H182/G182*100</f>
        <v>100</v>
      </c>
      <c r="J182" s="33"/>
      <c r="K182" s="16" t="s">
        <v>38</v>
      </c>
      <c r="L182" s="17" t="s">
        <v>38</v>
      </c>
      <c r="M182" s="26" t="s">
        <v>38</v>
      </c>
    </row>
    <row r="183" spans="2:13" s="8" customFormat="1" ht="78" customHeight="1" x14ac:dyDescent="0.25">
      <c r="B183" s="165"/>
      <c r="C183" s="243"/>
      <c r="D183" s="255"/>
      <c r="E183" s="230"/>
      <c r="F183" s="233"/>
      <c r="G183" s="190" t="s">
        <v>82</v>
      </c>
      <c r="H183" s="191"/>
      <c r="I183" s="14"/>
      <c r="J183" s="33"/>
      <c r="K183" s="16"/>
      <c r="L183" s="17"/>
      <c r="M183" s="26"/>
    </row>
    <row r="184" spans="2:13" s="8" customFormat="1" ht="19.5" customHeight="1" x14ac:dyDescent="0.25">
      <c r="B184" s="165"/>
      <c r="C184" s="243"/>
      <c r="D184" s="255"/>
      <c r="E184" s="230"/>
      <c r="F184" s="233"/>
      <c r="G184" s="57"/>
      <c r="H184" s="18"/>
      <c r="I184" s="14"/>
      <c r="J184" s="33"/>
      <c r="K184" s="16"/>
      <c r="L184" s="17"/>
      <c r="M184" s="26"/>
    </row>
    <row r="185" spans="2:13" s="8" customFormat="1" ht="39.75" customHeight="1" x14ac:dyDescent="0.25">
      <c r="B185" s="165"/>
      <c r="C185" s="243"/>
      <c r="D185" s="255"/>
      <c r="E185" s="230"/>
      <c r="F185" s="233"/>
      <c r="G185" s="190" t="s">
        <v>90</v>
      </c>
      <c r="H185" s="191"/>
      <c r="I185" s="14"/>
      <c r="J185" s="33"/>
      <c r="K185" s="16"/>
      <c r="L185" s="17"/>
      <c r="M185" s="26"/>
    </row>
    <row r="186" spans="2:13" s="8" customFormat="1" ht="21" customHeight="1" x14ac:dyDescent="0.25">
      <c r="B186" s="165"/>
      <c r="C186" s="243"/>
      <c r="D186" s="255"/>
      <c r="E186" s="230"/>
      <c r="F186" s="233"/>
      <c r="G186" s="54">
        <v>544.96136000000001</v>
      </c>
      <c r="H186" s="14">
        <v>1305.4618800000001</v>
      </c>
      <c r="I186" s="59">
        <f>H186/G186*100</f>
        <v>239.55127387380273</v>
      </c>
      <c r="J186" s="33"/>
      <c r="K186" s="16" t="s">
        <v>92</v>
      </c>
      <c r="L186" s="17" t="s">
        <v>38</v>
      </c>
      <c r="M186" s="26" t="s">
        <v>38</v>
      </c>
    </row>
    <row r="187" spans="2:13" s="8" customFormat="1" ht="39.75" customHeight="1" x14ac:dyDescent="0.25">
      <c r="B187" s="165"/>
      <c r="C187" s="243"/>
      <c r="D187" s="255"/>
      <c r="E187" s="230"/>
      <c r="F187" s="233"/>
      <c r="G187" s="190" t="s">
        <v>83</v>
      </c>
      <c r="H187" s="191"/>
      <c r="I187" s="14"/>
      <c r="J187" s="33"/>
      <c r="K187" s="16"/>
      <c r="L187" s="17"/>
      <c r="M187" s="26"/>
    </row>
    <row r="188" spans="2:13" s="8" customFormat="1" ht="19.5" customHeight="1" x14ac:dyDescent="0.25">
      <c r="B188" s="165"/>
      <c r="C188" s="243"/>
      <c r="D188" s="255"/>
      <c r="E188" s="230"/>
      <c r="F188" s="233"/>
      <c r="G188" s="57"/>
      <c r="H188" s="18"/>
      <c r="I188" s="14"/>
      <c r="J188" s="33"/>
      <c r="K188" s="16"/>
      <c r="L188" s="17"/>
      <c r="M188" s="26"/>
    </row>
    <row r="189" spans="2:13" s="8" customFormat="1" ht="29.25" customHeight="1" x14ac:dyDescent="0.25">
      <c r="B189" s="165"/>
      <c r="C189" s="243"/>
      <c r="D189" s="255"/>
      <c r="E189" s="230"/>
      <c r="F189" s="233"/>
      <c r="G189" s="190" t="s">
        <v>84</v>
      </c>
      <c r="H189" s="191"/>
      <c r="I189" s="14"/>
      <c r="J189" s="33"/>
      <c r="K189" s="16"/>
      <c r="L189" s="17"/>
      <c r="M189" s="26"/>
    </row>
    <row r="190" spans="2:13" s="8" customFormat="1" ht="32.25" customHeight="1" x14ac:dyDescent="0.25">
      <c r="B190" s="165"/>
      <c r="C190" s="243"/>
      <c r="D190" s="255"/>
      <c r="E190" s="230"/>
      <c r="F190" s="233"/>
      <c r="G190" s="54">
        <v>5</v>
      </c>
      <c r="H190" s="14">
        <v>18</v>
      </c>
      <c r="I190" s="59">
        <f>H190/G190*100</f>
        <v>360</v>
      </c>
      <c r="J190" s="147" t="s">
        <v>37</v>
      </c>
      <c r="K190" s="16" t="s">
        <v>260</v>
      </c>
      <c r="L190" s="17" t="s">
        <v>260</v>
      </c>
      <c r="M190" s="26">
        <f>L190/K190*100</f>
        <v>100</v>
      </c>
    </row>
    <row r="191" spans="2:13" s="8" customFormat="1" ht="32.25" customHeight="1" x14ac:dyDescent="0.25">
      <c r="B191" s="165"/>
      <c r="C191" s="243"/>
      <c r="D191" s="255"/>
      <c r="E191" s="230"/>
      <c r="F191" s="233"/>
      <c r="G191" s="190" t="s">
        <v>85</v>
      </c>
      <c r="H191" s="191"/>
      <c r="I191" s="14"/>
      <c r="J191" s="33"/>
      <c r="K191" s="16"/>
      <c r="L191" s="17"/>
      <c r="M191" s="26"/>
    </row>
    <row r="192" spans="2:13" s="8" customFormat="1" ht="21.75" customHeight="1" x14ac:dyDescent="0.25">
      <c r="B192" s="165"/>
      <c r="C192" s="243"/>
      <c r="D192" s="255"/>
      <c r="E192" s="230"/>
      <c r="F192" s="233"/>
      <c r="G192" s="57"/>
      <c r="H192" s="18"/>
      <c r="I192" s="14"/>
      <c r="J192" s="33"/>
      <c r="K192" s="16"/>
      <c r="L192" s="17"/>
      <c r="M192" s="26"/>
    </row>
    <row r="193" spans="1:14" s="8" customFormat="1" ht="39" customHeight="1" x14ac:dyDescent="0.25">
      <c r="B193" s="165"/>
      <c r="C193" s="243"/>
      <c r="D193" s="255"/>
      <c r="E193" s="230"/>
      <c r="F193" s="233"/>
      <c r="G193" s="250" t="s">
        <v>86</v>
      </c>
      <c r="H193" s="251"/>
      <c r="I193" s="14"/>
      <c r="J193" s="33"/>
      <c r="K193" s="16"/>
      <c r="L193" s="17"/>
      <c r="M193" s="26"/>
    </row>
    <row r="194" spans="1:14" s="8" customFormat="1" ht="21.75" customHeight="1" x14ac:dyDescent="0.25">
      <c r="B194" s="165"/>
      <c r="C194" s="243"/>
      <c r="D194" s="255"/>
      <c r="E194" s="230"/>
      <c r="F194" s="233"/>
      <c r="G194" s="58">
        <v>22</v>
      </c>
      <c r="H194" s="55">
        <v>22</v>
      </c>
      <c r="I194" s="59">
        <f>H194/G194*100</f>
        <v>100</v>
      </c>
      <c r="J194" s="33"/>
      <c r="K194" s="16" t="s">
        <v>38</v>
      </c>
      <c r="L194" s="17" t="s">
        <v>38</v>
      </c>
      <c r="M194" s="26" t="s">
        <v>38</v>
      </c>
    </row>
    <row r="195" spans="1:14" s="8" customFormat="1" ht="36" customHeight="1" x14ac:dyDescent="0.25">
      <c r="B195" s="165"/>
      <c r="C195" s="243"/>
      <c r="D195" s="255"/>
      <c r="E195" s="230"/>
      <c r="F195" s="233"/>
      <c r="G195" s="236" t="s">
        <v>87</v>
      </c>
      <c r="H195" s="237"/>
      <c r="I195" s="14"/>
      <c r="J195" s="33"/>
      <c r="K195" s="16"/>
      <c r="L195" s="17"/>
      <c r="M195" s="26"/>
    </row>
    <row r="196" spans="1:14" s="8" customFormat="1" ht="18" customHeight="1" x14ac:dyDescent="0.25">
      <c r="B196" s="166"/>
      <c r="C196" s="244"/>
      <c r="D196" s="256"/>
      <c r="E196" s="231"/>
      <c r="F196" s="234"/>
      <c r="G196" s="71">
        <v>8</v>
      </c>
      <c r="H196" s="48">
        <v>10</v>
      </c>
      <c r="I196" s="72">
        <f>H196/G196*100</f>
        <v>125</v>
      </c>
      <c r="J196" s="33" t="s">
        <v>55</v>
      </c>
      <c r="K196" s="16" t="s">
        <v>38</v>
      </c>
      <c r="L196" s="17" t="s">
        <v>38</v>
      </c>
      <c r="M196" s="26" t="s">
        <v>38</v>
      </c>
    </row>
    <row r="197" spans="1:14" s="8" customFormat="1" ht="18" customHeight="1" x14ac:dyDescent="0.25">
      <c r="B197" s="216">
        <v>14</v>
      </c>
      <c r="C197" s="211" t="s">
        <v>93</v>
      </c>
      <c r="D197" s="211" t="s">
        <v>287</v>
      </c>
      <c r="E197" s="253" t="s">
        <v>94</v>
      </c>
      <c r="F197" s="252" t="s">
        <v>95</v>
      </c>
      <c r="G197" s="196" t="s">
        <v>69</v>
      </c>
      <c r="H197" s="246"/>
      <c r="I197" s="246"/>
      <c r="J197" s="247"/>
      <c r="K197" s="28" t="s">
        <v>261</v>
      </c>
      <c r="L197" s="29" t="s">
        <v>261</v>
      </c>
      <c r="M197" s="75">
        <v>100</v>
      </c>
    </row>
    <row r="198" spans="1:14" s="8" customFormat="1" ht="53.25" customHeight="1" x14ac:dyDescent="0.25">
      <c r="B198" s="165"/>
      <c r="C198" s="165"/>
      <c r="D198" s="165"/>
      <c r="E198" s="174"/>
      <c r="F198" s="171"/>
      <c r="G198" s="183" t="s">
        <v>96</v>
      </c>
      <c r="H198" s="191"/>
      <c r="I198" s="59"/>
      <c r="J198" s="33"/>
      <c r="K198" s="22"/>
      <c r="L198" s="21"/>
      <c r="M198" s="26"/>
    </row>
    <row r="199" spans="1:14" s="8" customFormat="1" ht="18" customHeight="1" x14ac:dyDescent="0.25">
      <c r="B199" s="165"/>
      <c r="C199" s="165"/>
      <c r="D199" s="165"/>
      <c r="E199" s="174"/>
      <c r="F199" s="171"/>
      <c r="G199" s="54" t="s">
        <v>38</v>
      </c>
      <c r="H199" s="14" t="s">
        <v>38</v>
      </c>
      <c r="I199" s="59" t="s">
        <v>38</v>
      </c>
      <c r="J199" s="33"/>
      <c r="K199" s="22"/>
      <c r="L199" s="21"/>
      <c r="M199" s="26"/>
    </row>
    <row r="200" spans="1:14" s="8" customFormat="1" ht="51.75" customHeight="1" x14ac:dyDescent="0.25">
      <c r="B200" s="165"/>
      <c r="C200" s="165"/>
      <c r="D200" s="165"/>
      <c r="E200" s="174"/>
      <c r="F200" s="171"/>
      <c r="G200" s="183" t="s">
        <v>97</v>
      </c>
      <c r="H200" s="191"/>
      <c r="I200" s="59"/>
      <c r="J200" s="33"/>
      <c r="K200" s="22"/>
      <c r="L200" s="21"/>
      <c r="M200" s="26"/>
    </row>
    <row r="201" spans="1:14" s="8" customFormat="1" ht="18" customHeight="1" x14ac:dyDescent="0.25">
      <c r="B201" s="165"/>
      <c r="C201" s="165"/>
      <c r="D201" s="165"/>
      <c r="E201" s="174"/>
      <c r="F201" s="171"/>
      <c r="G201" s="54" t="s">
        <v>38</v>
      </c>
      <c r="H201" s="14" t="s">
        <v>38</v>
      </c>
      <c r="I201" s="59" t="s">
        <v>38</v>
      </c>
      <c r="J201" s="33"/>
      <c r="K201" s="22"/>
      <c r="L201" s="21"/>
      <c r="M201" s="26"/>
    </row>
    <row r="202" spans="1:14" s="8" customFormat="1" ht="53.25" customHeight="1" x14ac:dyDescent="0.25">
      <c r="B202" s="165"/>
      <c r="C202" s="165"/>
      <c r="D202" s="165"/>
      <c r="E202" s="174"/>
      <c r="F202" s="171"/>
      <c r="G202" s="183" t="s">
        <v>98</v>
      </c>
      <c r="H202" s="191"/>
      <c r="I202" s="59"/>
      <c r="J202" s="33"/>
      <c r="K202" s="22"/>
      <c r="L202" s="21"/>
      <c r="M202" s="26"/>
    </row>
    <row r="203" spans="1:14" s="8" customFormat="1" ht="18" customHeight="1" x14ac:dyDescent="0.25">
      <c r="B203" s="165"/>
      <c r="C203" s="165"/>
      <c r="D203" s="165"/>
      <c r="E203" s="174"/>
      <c r="F203" s="171"/>
      <c r="G203" s="54" t="s">
        <v>38</v>
      </c>
      <c r="H203" s="14" t="s">
        <v>38</v>
      </c>
      <c r="I203" s="59" t="s">
        <v>38</v>
      </c>
      <c r="J203" s="33"/>
      <c r="K203" s="22"/>
      <c r="L203" s="21"/>
      <c r="M203" s="26"/>
    </row>
    <row r="204" spans="1:14" s="8" customFormat="1" ht="30" customHeight="1" x14ac:dyDescent="0.25">
      <c r="B204" s="165"/>
      <c r="C204" s="165"/>
      <c r="D204" s="165"/>
      <c r="E204" s="174"/>
      <c r="F204" s="171"/>
      <c r="G204" s="183" t="s">
        <v>99</v>
      </c>
      <c r="H204" s="191"/>
      <c r="I204" s="59"/>
      <c r="J204" s="33"/>
      <c r="K204" s="69"/>
      <c r="L204" s="68"/>
      <c r="M204" s="26"/>
    </row>
    <row r="205" spans="1:14" s="8" customFormat="1" ht="27" customHeight="1" x14ac:dyDescent="0.25">
      <c r="B205" s="166"/>
      <c r="C205" s="166"/>
      <c r="D205" s="166"/>
      <c r="E205" s="175"/>
      <c r="F205" s="172"/>
      <c r="G205" s="54" t="s">
        <v>38</v>
      </c>
      <c r="H205" s="14" t="s">
        <v>38</v>
      </c>
      <c r="I205" s="59" t="s">
        <v>38</v>
      </c>
      <c r="J205" s="147" t="s">
        <v>229</v>
      </c>
      <c r="K205" s="69" t="s">
        <v>272</v>
      </c>
      <c r="L205" s="68" t="s">
        <v>272</v>
      </c>
      <c r="M205" s="26">
        <v>100</v>
      </c>
    </row>
    <row r="206" spans="1:14" s="8" customFormat="1" ht="15.75" customHeight="1" x14ac:dyDescent="0.25">
      <c r="B206" s="167">
        <v>15</v>
      </c>
      <c r="C206" s="167" t="s">
        <v>145</v>
      </c>
      <c r="D206" s="167" t="s">
        <v>288</v>
      </c>
      <c r="E206" s="169" t="s">
        <v>146</v>
      </c>
      <c r="F206" s="173" t="s">
        <v>147</v>
      </c>
      <c r="G206" s="196" t="s">
        <v>69</v>
      </c>
      <c r="H206" s="246"/>
      <c r="I206" s="246"/>
      <c r="J206" s="247"/>
      <c r="K206" s="155">
        <v>411118.8</v>
      </c>
      <c r="L206" s="156">
        <v>406202.15</v>
      </c>
      <c r="M206" s="130">
        <v>98.8</v>
      </c>
    </row>
    <row r="207" spans="1:14" s="8" customFormat="1" ht="90.75" customHeight="1" x14ac:dyDescent="0.25">
      <c r="A207" s="6"/>
      <c r="B207" s="165"/>
      <c r="C207" s="165"/>
      <c r="D207" s="165"/>
      <c r="E207" s="174"/>
      <c r="F207" s="171"/>
      <c r="G207" s="180" t="s">
        <v>148</v>
      </c>
      <c r="H207" s="184"/>
      <c r="I207" s="7"/>
      <c r="J207" s="223" t="s">
        <v>191</v>
      </c>
      <c r="K207" s="353">
        <v>411118.83</v>
      </c>
      <c r="L207" s="353">
        <v>406202.15</v>
      </c>
      <c r="M207" s="204">
        <v>98.8</v>
      </c>
      <c r="N207" s="6"/>
    </row>
    <row r="208" spans="1:14" s="8" customFormat="1" x14ac:dyDescent="0.25">
      <c r="A208" s="6"/>
      <c r="B208" s="165"/>
      <c r="C208" s="165"/>
      <c r="D208" s="165"/>
      <c r="E208" s="174"/>
      <c r="F208" s="171"/>
      <c r="G208" s="108">
        <v>100</v>
      </c>
      <c r="H208" s="108">
        <v>100</v>
      </c>
      <c r="I208" s="116">
        <f>H208/G208*100</f>
        <v>100</v>
      </c>
      <c r="J208" s="205"/>
      <c r="K208" s="317"/>
      <c r="L208" s="365"/>
      <c r="M208" s="239"/>
      <c r="N208" s="6"/>
    </row>
    <row r="209" spans="2:13" s="8" customFormat="1" ht="43.5" customHeight="1" x14ac:dyDescent="0.25">
      <c r="B209" s="165"/>
      <c r="C209" s="165"/>
      <c r="D209" s="165"/>
      <c r="E209" s="174"/>
      <c r="F209" s="171"/>
      <c r="G209" s="183" t="s">
        <v>149</v>
      </c>
      <c r="H209" s="184"/>
      <c r="I209" s="7"/>
      <c r="J209" s="205"/>
      <c r="K209" s="317"/>
      <c r="L209" s="365"/>
      <c r="M209" s="239"/>
    </row>
    <row r="210" spans="2:13" s="8" customFormat="1" ht="19.5" customHeight="1" x14ac:dyDescent="0.25">
      <c r="B210" s="165"/>
      <c r="C210" s="165"/>
      <c r="D210" s="165"/>
      <c r="E210" s="174"/>
      <c r="F210" s="171"/>
      <c r="G210" s="108">
        <v>770</v>
      </c>
      <c r="H210" s="108">
        <v>604</v>
      </c>
      <c r="I210" s="95">
        <f>H210/G210*100</f>
        <v>78.441558441558442</v>
      </c>
      <c r="J210" s="205"/>
      <c r="K210" s="317"/>
      <c r="L210" s="365"/>
      <c r="M210" s="239"/>
    </row>
    <row r="211" spans="2:13" s="8" customFormat="1" ht="78.75" customHeight="1" x14ac:dyDescent="0.25">
      <c r="B211" s="165"/>
      <c r="C211" s="165"/>
      <c r="D211" s="165"/>
      <c r="E211" s="174"/>
      <c r="F211" s="171"/>
      <c r="G211" s="180" t="s">
        <v>150</v>
      </c>
      <c r="H211" s="184"/>
      <c r="I211" s="96"/>
      <c r="J211" s="205"/>
      <c r="K211" s="317"/>
      <c r="L211" s="365"/>
      <c r="M211" s="239"/>
    </row>
    <row r="212" spans="2:13" s="8" customFormat="1" ht="21" customHeight="1" x14ac:dyDescent="0.25">
      <c r="B212" s="165"/>
      <c r="C212" s="165"/>
      <c r="D212" s="165"/>
      <c r="E212" s="174"/>
      <c r="F212" s="171"/>
      <c r="G212" s="108">
        <v>72.400000000000006</v>
      </c>
      <c r="H212" s="108">
        <v>63.17</v>
      </c>
      <c r="I212" s="116">
        <f>H212/G212*100</f>
        <v>87.251381215469607</v>
      </c>
      <c r="J212" s="205"/>
      <c r="K212" s="317"/>
      <c r="L212" s="365"/>
      <c r="M212" s="239"/>
    </row>
    <row r="213" spans="2:13" s="8" customFormat="1" ht="51" customHeight="1" x14ac:dyDescent="0.25">
      <c r="B213" s="165"/>
      <c r="C213" s="165"/>
      <c r="D213" s="165"/>
      <c r="E213" s="174"/>
      <c r="F213" s="171"/>
      <c r="G213" s="180" t="s">
        <v>151</v>
      </c>
      <c r="H213" s="184"/>
      <c r="I213" s="118"/>
      <c r="J213" s="205"/>
      <c r="K213" s="317"/>
      <c r="L213" s="365"/>
      <c r="M213" s="239"/>
    </row>
    <row r="214" spans="2:13" s="8" customFormat="1" ht="23.25" customHeight="1" x14ac:dyDescent="0.25">
      <c r="B214" s="165"/>
      <c r="C214" s="165"/>
      <c r="D214" s="165"/>
      <c r="E214" s="174"/>
      <c r="F214" s="171"/>
      <c r="G214" s="102">
        <v>25</v>
      </c>
      <c r="H214" s="102">
        <v>30</v>
      </c>
      <c r="I214" s="116">
        <f>H214/G214*100</f>
        <v>120</v>
      </c>
      <c r="J214" s="205"/>
      <c r="K214" s="317"/>
      <c r="L214" s="365"/>
      <c r="M214" s="239"/>
    </row>
    <row r="215" spans="2:13" s="8" customFormat="1" ht="119.25" customHeight="1" x14ac:dyDescent="0.25">
      <c r="B215" s="165"/>
      <c r="C215" s="165"/>
      <c r="D215" s="165"/>
      <c r="E215" s="174"/>
      <c r="F215" s="171"/>
      <c r="G215" s="180" t="s">
        <v>152</v>
      </c>
      <c r="H215" s="184"/>
      <c r="I215" s="118"/>
      <c r="J215" s="205"/>
      <c r="K215" s="317"/>
      <c r="L215" s="365"/>
      <c r="M215" s="239"/>
    </row>
    <row r="216" spans="2:13" s="8" customFormat="1" x14ac:dyDescent="0.25">
      <c r="B216" s="165"/>
      <c r="C216" s="165"/>
      <c r="D216" s="165"/>
      <c r="E216" s="174"/>
      <c r="F216" s="171"/>
      <c r="G216" s="108">
        <v>98.5</v>
      </c>
      <c r="H216" s="108">
        <v>98.6</v>
      </c>
      <c r="I216" s="116">
        <f>H216/G216*100</f>
        <v>100.10152284263958</v>
      </c>
      <c r="J216" s="205"/>
      <c r="K216" s="317"/>
      <c r="L216" s="365"/>
      <c r="M216" s="239"/>
    </row>
    <row r="217" spans="2:13" s="8" customFormat="1" ht="129" customHeight="1" x14ac:dyDescent="0.25">
      <c r="B217" s="165"/>
      <c r="C217" s="165"/>
      <c r="D217" s="165"/>
      <c r="E217" s="174"/>
      <c r="F217" s="171"/>
      <c r="G217" s="180" t="s">
        <v>28</v>
      </c>
      <c r="H217" s="184"/>
      <c r="I217" s="118"/>
      <c r="J217" s="205"/>
      <c r="K217" s="317"/>
      <c r="L217" s="365"/>
      <c r="M217" s="239"/>
    </row>
    <row r="218" spans="2:13" s="8" customFormat="1" x14ac:dyDescent="0.25">
      <c r="B218" s="165"/>
      <c r="C218" s="165"/>
      <c r="D218" s="165"/>
      <c r="E218" s="174"/>
      <c r="F218" s="171"/>
      <c r="G218" s="26">
        <v>100</v>
      </c>
      <c r="H218" s="26">
        <v>100</v>
      </c>
      <c r="I218" s="119">
        <f>H218/G218*100</f>
        <v>100</v>
      </c>
      <c r="J218" s="205"/>
      <c r="K218" s="317"/>
      <c r="L218" s="365"/>
      <c r="M218" s="239"/>
    </row>
    <row r="219" spans="2:13" s="8" customFormat="1" ht="127.5" customHeight="1" x14ac:dyDescent="0.25">
      <c r="B219" s="165"/>
      <c r="C219" s="165"/>
      <c r="D219" s="165"/>
      <c r="E219" s="174"/>
      <c r="F219" s="171"/>
      <c r="G219" s="238" t="s">
        <v>29</v>
      </c>
      <c r="H219" s="220"/>
      <c r="I219" s="96"/>
      <c r="J219" s="205"/>
      <c r="K219" s="317"/>
      <c r="L219" s="365"/>
      <c r="M219" s="239"/>
    </row>
    <row r="220" spans="2:13" s="8" customFormat="1" x14ac:dyDescent="0.25">
      <c r="B220" s="165"/>
      <c r="C220" s="165"/>
      <c r="D220" s="165"/>
      <c r="E220" s="174"/>
      <c r="F220" s="171"/>
      <c r="G220" s="26">
        <v>100</v>
      </c>
      <c r="H220" s="26">
        <v>100</v>
      </c>
      <c r="I220" s="119">
        <v>100</v>
      </c>
      <c r="J220" s="205"/>
      <c r="K220" s="317"/>
      <c r="L220" s="365"/>
      <c r="M220" s="239"/>
    </row>
    <row r="221" spans="2:13" s="8" customFormat="1" ht="107.25" customHeight="1" x14ac:dyDescent="0.25">
      <c r="B221" s="165"/>
      <c r="C221" s="165"/>
      <c r="D221" s="165"/>
      <c r="E221" s="174"/>
      <c r="F221" s="171"/>
      <c r="G221" s="238" t="s">
        <v>153</v>
      </c>
      <c r="H221" s="220"/>
      <c r="I221" s="96"/>
      <c r="J221" s="205"/>
      <c r="K221" s="317"/>
      <c r="L221" s="365"/>
      <c r="M221" s="239"/>
    </row>
    <row r="222" spans="2:13" s="8" customFormat="1" x14ac:dyDescent="0.25">
      <c r="B222" s="165"/>
      <c r="C222" s="165"/>
      <c r="D222" s="165"/>
      <c r="E222" s="174"/>
      <c r="F222" s="171"/>
      <c r="G222" s="26">
        <v>83.5</v>
      </c>
      <c r="H222" s="26">
        <v>87.6</v>
      </c>
      <c r="I222" s="114">
        <f>H222/G222*100</f>
        <v>104.91017964071855</v>
      </c>
      <c r="J222" s="205"/>
      <c r="K222" s="317"/>
      <c r="L222" s="365"/>
      <c r="M222" s="239"/>
    </row>
    <row r="223" spans="2:13" s="8" customFormat="1" ht="99.75" customHeight="1" x14ac:dyDescent="0.25">
      <c r="B223" s="165"/>
      <c r="C223" s="165"/>
      <c r="D223" s="165"/>
      <c r="E223" s="174"/>
      <c r="F223" s="171"/>
      <c r="G223" s="238" t="s">
        <v>154</v>
      </c>
      <c r="H223" s="220"/>
      <c r="I223" s="96"/>
      <c r="J223" s="205"/>
      <c r="K223" s="317"/>
      <c r="L223" s="365"/>
      <c r="M223" s="239"/>
    </row>
    <row r="224" spans="2:13" s="8" customFormat="1" x14ac:dyDescent="0.25">
      <c r="B224" s="165"/>
      <c r="C224" s="165"/>
      <c r="D224" s="165"/>
      <c r="E224" s="174"/>
      <c r="F224" s="171"/>
      <c r="G224" s="26">
        <v>67.8</v>
      </c>
      <c r="H224" s="26">
        <v>92.6</v>
      </c>
      <c r="I224" s="114">
        <f>H224/G224*100</f>
        <v>136.57817109144543</v>
      </c>
      <c r="J224" s="205"/>
      <c r="K224" s="317"/>
      <c r="L224" s="365"/>
      <c r="M224" s="239"/>
    </row>
    <row r="225" spans="2:13" s="8" customFormat="1" ht="62.25" customHeight="1" x14ac:dyDescent="0.25">
      <c r="B225" s="165"/>
      <c r="C225" s="165"/>
      <c r="D225" s="165"/>
      <c r="E225" s="174"/>
      <c r="F225" s="171"/>
      <c r="G225" s="238" t="s">
        <v>30</v>
      </c>
      <c r="H225" s="220"/>
      <c r="I225" s="96"/>
      <c r="J225" s="205"/>
      <c r="K225" s="317"/>
      <c r="L225" s="365"/>
      <c r="M225" s="239"/>
    </row>
    <row r="226" spans="2:13" s="8" customFormat="1" x14ac:dyDescent="0.25">
      <c r="B226" s="165"/>
      <c r="C226" s="165"/>
      <c r="D226" s="165"/>
      <c r="E226" s="174"/>
      <c r="F226" s="171"/>
      <c r="G226" s="117">
        <v>100</v>
      </c>
      <c r="H226" s="117">
        <v>100</v>
      </c>
      <c r="I226" s="120">
        <f>H226/G226*100</f>
        <v>100</v>
      </c>
      <c r="J226" s="205"/>
      <c r="K226" s="317"/>
      <c r="L226" s="365"/>
      <c r="M226" s="239"/>
    </row>
    <row r="227" spans="2:13" s="8" customFormat="1" ht="254.25" customHeight="1" x14ac:dyDescent="0.25">
      <c r="B227" s="165"/>
      <c r="C227" s="165"/>
      <c r="D227" s="165"/>
      <c r="E227" s="174"/>
      <c r="F227" s="171"/>
      <c r="G227" s="238" t="s">
        <v>156</v>
      </c>
      <c r="H227" s="220"/>
      <c r="I227" s="96"/>
      <c r="J227" s="205"/>
      <c r="K227" s="317"/>
      <c r="L227" s="365"/>
      <c r="M227" s="239"/>
    </row>
    <row r="228" spans="2:13" s="8" customFormat="1" x14ac:dyDescent="0.25">
      <c r="B228" s="165"/>
      <c r="C228" s="165"/>
      <c r="D228" s="165"/>
      <c r="E228" s="174"/>
      <c r="F228" s="171"/>
      <c r="G228" s="117">
        <v>0.42</v>
      </c>
      <c r="H228" s="20">
        <v>2.08</v>
      </c>
      <c r="I228" s="115">
        <f>H228/G228*100</f>
        <v>495.23809523809524</v>
      </c>
      <c r="J228" s="205"/>
      <c r="K228" s="317"/>
      <c r="L228" s="365"/>
      <c r="M228" s="239"/>
    </row>
    <row r="229" spans="2:13" s="8" customFormat="1" ht="52.5" customHeight="1" x14ac:dyDescent="0.25">
      <c r="B229" s="165"/>
      <c r="C229" s="165"/>
      <c r="D229" s="165"/>
      <c r="E229" s="174"/>
      <c r="F229" s="171"/>
      <c r="G229" s="180" t="s">
        <v>158</v>
      </c>
      <c r="H229" s="184"/>
      <c r="I229" s="96"/>
      <c r="J229" s="205"/>
      <c r="K229" s="317"/>
      <c r="L229" s="365"/>
      <c r="M229" s="239"/>
    </row>
    <row r="230" spans="2:13" s="8" customFormat="1" ht="20.25" customHeight="1" x14ac:dyDescent="0.25">
      <c r="B230" s="165"/>
      <c r="C230" s="165"/>
      <c r="D230" s="165"/>
      <c r="E230" s="174"/>
      <c r="F230" s="171"/>
      <c r="G230" s="101">
        <v>100</v>
      </c>
      <c r="H230" s="101">
        <v>100</v>
      </c>
      <c r="I230" s="96">
        <v>100</v>
      </c>
      <c r="J230" s="205"/>
      <c r="K230" s="317"/>
      <c r="L230" s="365"/>
      <c r="M230" s="239"/>
    </row>
    <row r="231" spans="2:13" s="8" customFormat="1" ht="42.75" customHeight="1" x14ac:dyDescent="0.25">
      <c r="B231" s="165"/>
      <c r="C231" s="165"/>
      <c r="D231" s="165"/>
      <c r="E231" s="174"/>
      <c r="F231" s="171"/>
      <c r="G231" s="180" t="s">
        <v>157</v>
      </c>
      <c r="H231" s="184"/>
      <c r="I231" s="96"/>
      <c r="J231" s="205"/>
      <c r="K231" s="317"/>
      <c r="L231" s="365"/>
      <c r="M231" s="239"/>
    </row>
    <row r="232" spans="2:13" s="8" customFormat="1" ht="22.5" customHeight="1" x14ac:dyDescent="0.25">
      <c r="B232" s="165"/>
      <c r="C232" s="165"/>
      <c r="D232" s="165"/>
      <c r="E232" s="174"/>
      <c r="F232" s="171"/>
      <c r="G232" s="101">
        <v>100</v>
      </c>
      <c r="H232" s="101">
        <v>100</v>
      </c>
      <c r="I232" s="96">
        <v>100</v>
      </c>
      <c r="J232" s="205"/>
      <c r="K232" s="317"/>
      <c r="L232" s="365"/>
      <c r="M232" s="239"/>
    </row>
    <row r="233" spans="2:13" s="8" customFormat="1" ht="81" customHeight="1" x14ac:dyDescent="0.25">
      <c r="B233" s="165"/>
      <c r="C233" s="165"/>
      <c r="D233" s="165"/>
      <c r="E233" s="174"/>
      <c r="F233" s="171"/>
      <c r="G233" s="180" t="s">
        <v>159</v>
      </c>
      <c r="H233" s="184"/>
      <c r="I233" s="96"/>
      <c r="J233" s="205"/>
      <c r="K233" s="317"/>
      <c r="L233" s="365"/>
      <c r="M233" s="239"/>
    </row>
    <row r="234" spans="2:13" s="8" customFormat="1" ht="21.75" customHeight="1" x14ac:dyDescent="0.25">
      <c r="B234" s="165"/>
      <c r="C234" s="165"/>
      <c r="D234" s="165"/>
      <c r="E234" s="174"/>
      <c r="F234" s="171"/>
      <c r="G234" s="101">
        <v>0</v>
      </c>
      <c r="H234" s="101">
        <v>0</v>
      </c>
      <c r="I234" s="119">
        <v>0</v>
      </c>
      <c r="J234" s="205"/>
      <c r="K234" s="317"/>
      <c r="L234" s="365"/>
      <c r="M234" s="239"/>
    </row>
    <row r="235" spans="2:13" s="8" customFormat="1" ht="145.5" customHeight="1" x14ac:dyDescent="0.25">
      <c r="B235" s="165"/>
      <c r="C235" s="165"/>
      <c r="D235" s="165"/>
      <c r="E235" s="174"/>
      <c r="F235" s="171"/>
      <c r="G235" s="180" t="s">
        <v>160</v>
      </c>
      <c r="H235" s="184"/>
      <c r="I235" s="119"/>
      <c r="J235" s="205"/>
      <c r="K235" s="317"/>
      <c r="L235" s="365"/>
      <c r="M235" s="239"/>
    </row>
    <row r="236" spans="2:13" s="8" customFormat="1" ht="22.5" customHeight="1" x14ac:dyDescent="0.25">
      <c r="B236" s="165"/>
      <c r="C236" s="165"/>
      <c r="D236" s="165"/>
      <c r="E236" s="174"/>
      <c r="F236" s="171"/>
      <c r="G236" s="101">
        <v>34</v>
      </c>
      <c r="H236" s="101">
        <v>55.6</v>
      </c>
      <c r="I236" s="116">
        <f>H236/G236*100</f>
        <v>163.52941176470588</v>
      </c>
      <c r="J236" s="205"/>
      <c r="K236" s="317"/>
      <c r="L236" s="365"/>
      <c r="M236" s="239"/>
    </row>
    <row r="237" spans="2:13" s="8" customFormat="1" ht="130.5" customHeight="1" x14ac:dyDescent="0.25">
      <c r="B237" s="165"/>
      <c r="C237" s="165"/>
      <c r="D237" s="165"/>
      <c r="E237" s="174"/>
      <c r="F237" s="171"/>
      <c r="G237" s="180" t="s">
        <v>161</v>
      </c>
      <c r="H237" s="184"/>
      <c r="I237" s="119"/>
      <c r="J237" s="205"/>
      <c r="K237" s="317"/>
      <c r="L237" s="365"/>
      <c r="M237" s="239"/>
    </row>
    <row r="238" spans="2:13" s="8" customFormat="1" ht="19.5" customHeight="1" x14ac:dyDescent="0.25">
      <c r="B238" s="165"/>
      <c r="C238" s="165"/>
      <c r="D238" s="165"/>
      <c r="E238" s="174"/>
      <c r="F238" s="171"/>
      <c r="G238" s="101">
        <v>94</v>
      </c>
      <c r="H238" s="101">
        <v>93.75</v>
      </c>
      <c r="I238" s="119">
        <v>100</v>
      </c>
      <c r="J238" s="205"/>
      <c r="K238" s="317"/>
      <c r="L238" s="365"/>
      <c r="M238" s="239"/>
    </row>
    <row r="239" spans="2:13" s="8" customFormat="1" ht="54.75" customHeight="1" x14ac:dyDescent="0.25">
      <c r="B239" s="165"/>
      <c r="C239" s="165"/>
      <c r="D239" s="165"/>
      <c r="E239" s="174"/>
      <c r="F239" s="171"/>
      <c r="G239" s="180" t="s">
        <v>155</v>
      </c>
      <c r="H239" s="184"/>
      <c r="I239" s="119"/>
      <c r="J239" s="205"/>
      <c r="K239" s="317"/>
      <c r="L239" s="365"/>
      <c r="M239" s="239"/>
    </row>
    <row r="240" spans="2:13" s="8" customFormat="1" ht="22.5" customHeight="1" x14ac:dyDescent="0.25">
      <c r="B240" s="165"/>
      <c r="C240" s="165"/>
      <c r="D240" s="165"/>
      <c r="E240" s="174"/>
      <c r="F240" s="171"/>
      <c r="G240" s="101">
        <v>100</v>
      </c>
      <c r="H240" s="101">
        <v>100</v>
      </c>
      <c r="I240" s="119">
        <v>100</v>
      </c>
      <c r="J240" s="205"/>
      <c r="K240" s="317"/>
      <c r="L240" s="365"/>
      <c r="M240" s="239"/>
    </row>
    <row r="241" spans="2:13" s="8" customFormat="1" ht="51.75" customHeight="1" x14ac:dyDescent="0.25">
      <c r="B241" s="165"/>
      <c r="C241" s="165"/>
      <c r="D241" s="165"/>
      <c r="E241" s="174"/>
      <c r="F241" s="171"/>
      <c r="G241" s="180" t="s">
        <v>162</v>
      </c>
      <c r="H241" s="184"/>
      <c r="I241" s="96"/>
      <c r="J241" s="205"/>
      <c r="K241" s="317"/>
      <c r="L241" s="365"/>
      <c r="M241" s="239"/>
    </row>
    <row r="242" spans="2:13" s="8" customFormat="1" ht="22.5" customHeight="1" x14ac:dyDescent="0.25">
      <c r="B242" s="165"/>
      <c r="C242" s="165"/>
      <c r="D242" s="165"/>
      <c r="E242" s="174"/>
      <c r="F242" s="171"/>
      <c r="G242" s="101">
        <v>0</v>
      </c>
      <c r="H242" s="101">
        <v>0</v>
      </c>
      <c r="I242" s="96">
        <v>0</v>
      </c>
      <c r="J242" s="205"/>
      <c r="K242" s="317"/>
      <c r="L242" s="365"/>
      <c r="M242" s="239"/>
    </row>
    <row r="243" spans="2:13" s="8" customFormat="1" ht="100.5" customHeight="1" x14ac:dyDescent="0.25">
      <c r="B243" s="165"/>
      <c r="C243" s="165"/>
      <c r="D243" s="165"/>
      <c r="E243" s="174"/>
      <c r="F243" s="171"/>
      <c r="G243" s="180" t="s">
        <v>163</v>
      </c>
      <c r="H243" s="184"/>
      <c r="I243" s="96"/>
      <c r="J243" s="205"/>
      <c r="K243" s="317"/>
      <c r="L243" s="365"/>
      <c r="M243" s="239"/>
    </row>
    <row r="244" spans="2:13" s="8" customFormat="1" ht="22.5" customHeight="1" x14ac:dyDescent="0.25">
      <c r="B244" s="165"/>
      <c r="C244" s="165"/>
      <c r="D244" s="165"/>
      <c r="E244" s="174"/>
      <c r="F244" s="171"/>
      <c r="G244" s="101">
        <v>100</v>
      </c>
      <c r="H244" s="101">
        <v>100</v>
      </c>
      <c r="I244" s="96">
        <v>100</v>
      </c>
      <c r="J244" s="205"/>
      <c r="K244" s="317"/>
      <c r="L244" s="365"/>
      <c r="M244" s="239"/>
    </row>
    <row r="245" spans="2:13" s="8" customFormat="1" ht="27" customHeight="1" x14ac:dyDescent="0.25">
      <c r="B245" s="165"/>
      <c r="C245" s="165"/>
      <c r="D245" s="165"/>
      <c r="E245" s="174"/>
      <c r="F245" s="171"/>
      <c r="G245" s="180" t="s">
        <v>164</v>
      </c>
      <c r="H245" s="184"/>
      <c r="I245" s="96"/>
      <c r="J245" s="205"/>
      <c r="K245" s="317"/>
      <c r="L245" s="365"/>
      <c r="M245" s="239"/>
    </row>
    <row r="246" spans="2:13" s="8" customFormat="1" ht="22.5" customHeight="1" x14ac:dyDescent="0.25">
      <c r="B246" s="165"/>
      <c r="C246" s="165"/>
      <c r="D246" s="165"/>
      <c r="E246" s="174"/>
      <c r="F246" s="171"/>
      <c r="G246" s="101">
        <v>5.5</v>
      </c>
      <c r="H246" s="101">
        <v>0</v>
      </c>
      <c r="I246" s="122" t="s">
        <v>38</v>
      </c>
      <c r="J246" s="205"/>
      <c r="K246" s="317"/>
      <c r="L246" s="365"/>
      <c r="M246" s="239"/>
    </row>
    <row r="247" spans="2:13" s="8" customFormat="1" ht="129.75" customHeight="1" x14ac:dyDescent="0.25">
      <c r="B247" s="165"/>
      <c r="C247" s="165"/>
      <c r="D247" s="165"/>
      <c r="E247" s="174"/>
      <c r="F247" s="171"/>
      <c r="G247" s="180" t="s">
        <v>165</v>
      </c>
      <c r="H247" s="184"/>
      <c r="I247" s="96"/>
      <c r="J247" s="205"/>
      <c r="K247" s="317"/>
      <c r="L247" s="365"/>
      <c r="M247" s="239"/>
    </row>
    <row r="248" spans="2:13" s="8" customFormat="1" ht="22.5" customHeight="1" x14ac:dyDescent="0.25">
      <c r="B248" s="165"/>
      <c r="C248" s="165"/>
      <c r="D248" s="165"/>
      <c r="E248" s="174"/>
      <c r="F248" s="171"/>
      <c r="G248" s="101">
        <v>100</v>
      </c>
      <c r="H248" s="101">
        <v>100</v>
      </c>
      <c r="I248" s="96">
        <f>H248/G248*100</f>
        <v>100</v>
      </c>
      <c r="J248" s="205"/>
      <c r="K248" s="317"/>
      <c r="L248" s="365"/>
      <c r="M248" s="239"/>
    </row>
    <row r="249" spans="2:13" s="8" customFormat="1" ht="87.75" customHeight="1" x14ac:dyDescent="0.25">
      <c r="B249" s="165"/>
      <c r="C249" s="165"/>
      <c r="D249" s="165"/>
      <c r="E249" s="174"/>
      <c r="F249" s="171"/>
      <c r="G249" s="180" t="s">
        <v>166</v>
      </c>
      <c r="H249" s="184"/>
      <c r="I249" s="96"/>
      <c r="J249" s="205"/>
      <c r="K249" s="317"/>
      <c r="L249" s="365"/>
      <c r="M249" s="239"/>
    </row>
    <row r="250" spans="2:13" s="8" customFormat="1" ht="22.5" customHeight="1" x14ac:dyDescent="0.25">
      <c r="B250" s="165"/>
      <c r="C250" s="165"/>
      <c r="D250" s="165"/>
      <c r="E250" s="174"/>
      <c r="F250" s="171"/>
      <c r="G250" s="101">
        <v>2.94</v>
      </c>
      <c r="H250" s="101">
        <v>10.95</v>
      </c>
      <c r="I250" s="114">
        <f>H250/G250*100</f>
        <v>372.44897959183675</v>
      </c>
      <c r="J250" s="205"/>
      <c r="K250" s="317"/>
      <c r="L250" s="365"/>
      <c r="M250" s="239"/>
    </row>
    <row r="251" spans="2:13" s="8" customFormat="1" ht="53.25" customHeight="1" x14ac:dyDescent="0.25">
      <c r="B251" s="165"/>
      <c r="C251" s="165"/>
      <c r="D251" s="165"/>
      <c r="E251" s="174"/>
      <c r="F251" s="171"/>
      <c r="G251" s="180" t="s">
        <v>167</v>
      </c>
      <c r="H251" s="184"/>
      <c r="I251" s="114"/>
      <c r="J251" s="205"/>
      <c r="K251" s="317"/>
      <c r="L251" s="365"/>
      <c r="M251" s="239"/>
    </row>
    <row r="252" spans="2:13" s="8" customFormat="1" ht="18" customHeight="1" x14ac:dyDescent="0.25">
      <c r="B252" s="165"/>
      <c r="C252" s="165"/>
      <c r="D252" s="165"/>
      <c r="E252" s="174"/>
      <c r="F252" s="171"/>
      <c r="G252" s="101" t="s">
        <v>38</v>
      </c>
      <c r="H252" s="101">
        <v>540</v>
      </c>
      <c r="I252" s="121" t="s">
        <v>38</v>
      </c>
      <c r="J252" s="205"/>
      <c r="K252" s="317"/>
      <c r="L252" s="365"/>
      <c r="M252" s="239"/>
    </row>
    <row r="253" spans="2:13" s="8" customFormat="1" ht="53.25" customHeight="1" x14ac:dyDescent="0.25">
      <c r="B253" s="165"/>
      <c r="C253" s="165"/>
      <c r="D253" s="165"/>
      <c r="E253" s="174"/>
      <c r="F253" s="171"/>
      <c r="G253" s="180" t="s">
        <v>168</v>
      </c>
      <c r="H253" s="184"/>
      <c r="I253" s="114"/>
      <c r="J253" s="205"/>
      <c r="K253" s="317"/>
      <c r="L253" s="365"/>
      <c r="M253" s="239"/>
    </row>
    <row r="254" spans="2:13" s="8" customFormat="1" ht="22.5" customHeight="1" x14ac:dyDescent="0.25">
      <c r="B254" s="165"/>
      <c r="C254" s="165"/>
      <c r="D254" s="165"/>
      <c r="E254" s="174"/>
      <c r="F254" s="171"/>
      <c r="G254" s="101" t="s">
        <v>92</v>
      </c>
      <c r="H254" s="101">
        <v>61.03</v>
      </c>
      <c r="I254" s="121" t="s">
        <v>38</v>
      </c>
      <c r="J254" s="205"/>
      <c r="K254" s="317"/>
      <c r="L254" s="365"/>
      <c r="M254" s="239"/>
    </row>
    <row r="255" spans="2:13" s="8" customFormat="1" ht="78.75" customHeight="1" x14ac:dyDescent="0.25">
      <c r="B255" s="165"/>
      <c r="C255" s="165"/>
      <c r="D255" s="165"/>
      <c r="E255" s="174"/>
      <c r="F255" s="171"/>
      <c r="G255" s="180" t="s">
        <v>169</v>
      </c>
      <c r="H255" s="184"/>
      <c r="I255" s="121"/>
      <c r="J255" s="205"/>
      <c r="K255" s="317"/>
      <c r="L255" s="365"/>
      <c r="M255" s="239"/>
    </row>
    <row r="256" spans="2:13" s="8" customFormat="1" ht="22.5" customHeight="1" x14ac:dyDescent="0.25">
      <c r="B256" s="165"/>
      <c r="C256" s="165"/>
      <c r="D256" s="165"/>
      <c r="E256" s="174"/>
      <c r="F256" s="171"/>
      <c r="G256" s="101">
        <v>28.6</v>
      </c>
      <c r="H256" s="101">
        <v>43.33</v>
      </c>
      <c r="I256" s="121">
        <f>H256/G256*100</f>
        <v>151.50349650349648</v>
      </c>
      <c r="J256" s="205"/>
      <c r="K256" s="317"/>
      <c r="L256" s="365"/>
      <c r="M256" s="239"/>
    </row>
    <row r="257" spans="2:13" s="8" customFormat="1" ht="40.5" customHeight="1" x14ac:dyDescent="0.25">
      <c r="B257" s="165"/>
      <c r="C257" s="165"/>
      <c r="D257" s="165"/>
      <c r="E257" s="174"/>
      <c r="F257" s="171"/>
      <c r="G257" s="180" t="s">
        <v>170</v>
      </c>
      <c r="H257" s="184"/>
      <c r="I257" s="121"/>
      <c r="J257" s="205"/>
      <c r="K257" s="317"/>
      <c r="L257" s="365"/>
      <c r="M257" s="239"/>
    </row>
    <row r="258" spans="2:13" s="8" customFormat="1" ht="21" customHeight="1" x14ac:dyDescent="0.25">
      <c r="B258" s="165"/>
      <c r="C258" s="165"/>
      <c r="D258" s="165"/>
      <c r="E258" s="174"/>
      <c r="F258" s="171"/>
      <c r="G258" s="101">
        <v>100</v>
      </c>
      <c r="H258" s="101">
        <v>100</v>
      </c>
      <c r="I258" s="37">
        <v>100</v>
      </c>
      <c r="J258" s="205"/>
      <c r="K258" s="317"/>
      <c r="L258" s="365"/>
      <c r="M258" s="239"/>
    </row>
    <row r="259" spans="2:13" s="8" customFormat="1" ht="65.25" customHeight="1" x14ac:dyDescent="0.25">
      <c r="B259" s="165"/>
      <c r="C259" s="165"/>
      <c r="D259" s="165"/>
      <c r="E259" s="174"/>
      <c r="F259" s="171"/>
      <c r="G259" s="180" t="s">
        <v>171</v>
      </c>
      <c r="H259" s="184"/>
      <c r="I259" s="123"/>
      <c r="J259" s="205"/>
      <c r="K259" s="317"/>
      <c r="L259" s="365"/>
      <c r="M259" s="239"/>
    </row>
    <row r="260" spans="2:13" s="8" customFormat="1" ht="22.5" customHeight="1" x14ac:dyDescent="0.25">
      <c r="B260" s="165"/>
      <c r="C260" s="165"/>
      <c r="D260" s="165"/>
      <c r="E260" s="174"/>
      <c r="F260" s="171"/>
      <c r="G260" s="101">
        <v>17.57</v>
      </c>
      <c r="H260" s="101">
        <v>10.44</v>
      </c>
      <c r="I260" s="123">
        <f>H260/G260*100</f>
        <v>59.419464997154236</v>
      </c>
      <c r="J260" s="205"/>
      <c r="K260" s="317"/>
      <c r="L260" s="365"/>
      <c r="M260" s="239"/>
    </row>
    <row r="261" spans="2:13" s="8" customFormat="1" ht="75" customHeight="1" x14ac:dyDescent="0.25">
      <c r="B261" s="165"/>
      <c r="C261" s="165"/>
      <c r="D261" s="165"/>
      <c r="E261" s="174"/>
      <c r="F261" s="171"/>
      <c r="G261" s="180" t="s">
        <v>172</v>
      </c>
      <c r="H261" s="184"/>
      <c r="I261" s="123"/>
      <c r="J261" s="205"/>
      <c r="K261" s="317"/>
      <c r="L261" s="365"/>
      <c r="M261" s="239"/>
    </row>
    <row r="262" spans="2:13" s="8" customFormat="1" ht="22.5" customHeight="1" x14ac:dyDescent="0.25">
      <c r="B262" s="165"/>
      <c r="C262" s="165"/>
      <c r="D262" s="165"/>
      <c r="E262" s="174"/>
      <c r="F262" s="171"/>
      <c r="G262" s="101">
        <v>100</v>
      </c>
      <c r="H262" s="101">
        <v>100</v>
      </c>
      <c r="I262" s="37">
        <v>100</v>
      </c>
      <c r="J262" s="205"/>
      <c r="K262" s="317"/>
      <c r="L262" s="365"/>
      <c r="M262" s="239"/>
    </row>
    <row r="263" spans="2:13" s="8" customFormat="1" ht="50.25" customHeight="1" x14ac:dyDescent="0.25">
      <c r="B263" s="165"/>
      <c r="C263" s="165"/>
      <c r="D263" s="165"/>
      <c r="E263" s="174"/>
      <c r="F263" s="171"/>
      <c r="G263" s="180" t="s">
        <v>173</v>
      </c>
      <c r="H263" s="184"/>
      <c r="I263" s="37"/>
      <c r="J263" s="205"/>
      <c r="K263" s="317"/>
      <c r="L263" s="365"/>
      <c r="M263" s="239"/>
    </row>
    <row r="264" spans="2:13" s="8" customFormat="1" ht="22.5" customHeight="1" x14ac:dyDescent="0.25">
      <c r="B264" s="165"/>
      <c r="C264" s="165"/>
      <c r="D264" s="165"/>
      <c r="E264" s="174"/>
      <c r="F264" s="171"/>
      <c r="G264" s="101">
        <v>100</v>
      </c>
      <c r="H264" s="101">
        <v>100</v>
      </c>
      <c r="I264" s="37">
        <v>100</v>
      </c>
      <c r="J264" s="205"/>
      <c r="K264" s="317"/>
      <c r="L264" s="365"/>
      <c r="M264" s="239"/>
    </row>
    <row r="265" spans="2:13" s="8" customFormat="1" ht="39.75" customHeight="1" x14ac:dyDescent="0.25">
      <c r="B265" s="165"/>
      <c r="C265" s="165"/>
      <c r="D265" s="165"/>
      <c r="E265" s="174"/>
      <c r="F265" s="171"/>
      <c r="G265" s="180" t="s">
        <v>174</v>
      </c>
      <c r="H265" s="184"/>
      <c r="I265" s="37"/>
      <c r="J265" s="205"/>
      <c r="K265" s="317"/>
      <c r="L265" s="365"/>
      <c r="M265" s="239"/>
    </row>
    <row r="266" spans="2:13" s="8" customFormat="1" ht="22.5" customHeight="1" x14ac:dyDescent="0.25">
      <c r="B266" s="165"/>
      <c r="C266" s="165"/>
      <c r="D266" s="165"/>
      <c r="E266" s="174"/>
      <c r="F266" s="171"/>
      <c r="G266" s="101">
        <v>100</v>
      </c>
      <c r="H266" s="101">
        <v>100</v>
      </c>
      <c r="I266" s="37">
        <v>100</v>
      </c>
      <c r="J266" s="205"/>
      <c r="K266" s="317"/>
      <c r="L266" s="365"/>
      <c r="M266" s="239"/>
    </row>
    <row r="267" spans="2:13" s="8" customFormat="1" ht="104.25" customHeight="1" x14ac:dyDescent="0.25">
      <c r="B267" s="165"/>
      <c r="C267" s="165"/>
      <c r="D267" s="165"/>
      <c r="E267" s="174"/>
      <c r="F267" s="171"/>
      <c r="G267" s="180" t="s">
        <v>175</v>
      </c>
      <c r="H267" s="184"/>
      <c r="I267" s="121"/>
      <c r="J267" s="205"/>
      <c r="K267" s="317"/>
      <c r="L267" s="365"/>
      <c r="M267" s="239"/>
    </row>
    <row r="268" spans="2:13" s="8" customFormat="1" ht="22.5" customHeight="1" x14ac:dyDescent="0.25">
      <c r="B268" s="165"/>
      <c r="C268" s="165"/>
      <c r="D268" s="165"/>
      <c r="E268" s="174"/>
      <c r="F268" s="171"/>
      <c r="G268" s="101">
        <v>100</v>
      </c>
      <c r="H268" s="101">
        <v>20</v>
      </c>
      <c r="I268" s="121" t="s">
        <v>38</v>
      </c>
      <c r="J268" s="205"/>
      <c r="K268" s="317"/>
      <c r="L268" s="365"/>
      <c r="M268" s="239"/>
    </row>
    <row r="269" spans="2:13" s="8" customFormat="1" ht="51.75" customHeight="1" x14ac:dyDescent="0.25">
      <c r="B269" s="165"/>
      <c r="C269" s="165"/>
      <c r="D269" s="165"/>
      <c r="E269" s="174"/>
      <c r="F269" s="171"/>
      <c r="G269" s="180" t="s">
        <v>176</v>
      </c>
      <c r="H269" s="184"/>
      <c r="I269" s="96"/>
      <c r="J269" s="205"/>
      <c r="K269" s="317"/>
      <c r="L269" s="365"/>
      <c r="M269" s="239"/>
    </row>
    <row r="270" spans="2:13" s="8" customFormat="1" ht="22.5" customHeight="1" x14ac:dyDescent="0.25">
      <c r="B270" s="165"/>
      <c r="C270" s="165"/>
      <c r="D270" s="165"/>
      <c r="E270" s="174"/>
      <c r="F270" s="171"/>
      <c r="G270" s="101">
        <v>0</v>
      </c>
      <c r="H270" s="101">
        <v>0</v>
      </c>
      <c r="I270" s="119">
        <v>0</v>
      </c>
      <c r="J270" s="205"/>
      <c r="K270" s="317"/>
      <c r="L270" s="365"/>
      <c r="M270" s="239"/>
    </row>
    <row r="271" spans="2:13" s="8" customFormat="1" ht="78" customHeight="1" x14ac:dyDescent="0.25">
      <c r="B271" s="165"/>
      <c r="C271" s="165"/>
      <c r="D271" s="165"/>
      <c r="E271" s="174"/>
      <c r="F271" s="171"/>
      <c r="G271" s="180" t="s">
        <v>177</v>
      </c>
      <c r="H271" s="184"/>
      <c r="I271" s="119"/>
      <c r="J271" s="205"/>
      <c r="K271" s="317"/>
      <c r="L271" s="365"/>
      <c r="M271" s="239"/>
    </row>
    <row r="272" spans="2:13" s="8" customFormat="1" ht="22.5" customHeight="1" x14ac:dyDescent="0.25">
      <c r="B272" s="165"/>
      <c r="C272" s="165"/>
      <c r="D272" s="165"/>
      <c r="E272" s="174"/>
      <c r="F272" s="171"/>
      <c r="G272" s="101">
        <v>88.2</v>
      </c>
      <c r="H272" s="101">
        <v>96.15</v>
      </c>
      <c r="I272" s="116">
        <f>H272/G272*100</f>
        <v>109.01360544217687</v>
      </c>
      <c r="J272" s="205"/>
      <c r="K272" s="317"/>
      <c r="L272" s="365"/>
      <c r="M272" s="239"/>
    </row>
    <row r="273" spans="2:13" s="8" customFormat="1" ht="64.5" customHeight="1" x14ac:dyDescent="0.25">
      <c r="B273" s="165"/>
      <c r="C273" s="165"/>
      <c r="D273" s="165"/>
      <c r="E273" s="174"/>
      <c r="F273" s="171"/>
      <c r="G273" s="180" t="s">
        <v>178</v>
      </c>
      <c r="H273" s="184"/>
      <c r="I273" s="119"/>
      <c r="J273" s="205"/>
      <c r="K273" s="317"/>
      <c r="L273" s="365"/>
      <c r="M273" s="239"/>
    </row>
    <row r="274" spans="2:13" s="8" customFormat="1" ht="22.5" customHeight="1" x14ac:dyDescent="0.25">
      <c r="B274" s="165"/>
      <c r="C274" s="165"/>
      <c r="D274" s="165"/>
      <c r="E274" s="174"/>
      <c r="F274" s="171"/>
      <c r="G274" s="101">
        <v>100</v>
      </c>
      <c r="H274" s="101">
        <v>100</v>
      </c>
      <c r="I274" s="119">
        <v>100</v>
      </c>
      <c r="J274" s="205"/>
      <c r="K274" s="317"/>
      <c r="L274" s="365"/>
      <c r="M274" s="239"/>
    </row>
    <row r="275" spans="2:13" s="8" customFormat="1" ht="48.75" customHeight="1" x14ac:dyDescent="0.25">
      <c r="B275" s="165"/>
      <c r="C275" s="165"/>
      <c r="D275" s="165"/>
      <c r="E275" s="174"/>
      <c r="F275" s="171"/>
      <c r="G275" s="180" t="s">
        <v>179</v>
      </c>
      <c r="H275" s="184"/>
      <c r="I275" s="119"/>
      <c r="J275" s="205"/>
      <c r="K275" s="317"/>
      <c r="L275" s="365"/>
      <c r="M275" s="239"/>
    </row>
    <row r="276" spans="2:13" s="8" customFormat="1" ht="22.5" customHeight="1" x14ac:dyDescent="0.25">
      <c r="B276" s="165"/>
      <c r="C276" s="165"/>
      <c r="D276" s="165"/>
      <c r="E276" s="174"/>
      <c r="F276" s="171"/>
      <c r="G276" s="109">
        <v>0.7</v>
      </c>
      <c r="H276" s="109">
        <v>0</v>
      </c>
      <c r="I276" s="127" t="s">
        <v>38</v>
      </c>
      <c r="J276" s="205"/>
      <c r="K276" s="317"/>
      <c r="L276" s="365"/>
      <c r="M276" s="239"/>
    </row>
    <row r="277" spans="2:13" s="8" customFormat="1" ht="51" customHeight="1" x14ac:dyDescent="0.25">
      <c r="B277" s="165"/>
      <c r="C277" s="165"/>
      <c r="D277" s="165"/>
      <c r="E277" s="174"/>
      <c r="F277" s="171"/>
      <c r="G277" s="180" t="s">
        <v>180</v>
      </c>
      <c r="H277" s="184"/>
      <c r="I277" s="119"/>
      <c r="J277" s="205"/>
      <c r="K277" s="317"/>
      <c r="L277" s="365"/>
      <c r="M277" s="239"/>
    </row>
    <row r="278" spans="2:13" s="8" customFormat="1" ht="22.5" customHeight="1" x14ac:dyDescent="0.25">
      <c r="B278" s="165"/>
      <c r="C278" s="165"/>
      <c r="D278" s="165"/>
      <c r="E278" s="174"/>
      <c r="F278" s="171"/>
      <c r="G278" s="109">
        <v>34.6</v>
      </c>
      <c r="H278" s="109">
        <v>76.53</v>
      </c>
      <c r="I278" s="116">
        <f>H278/G278*100</f>
        <v>221.18497109826589</v>
      </c>
      <c r="J278" s="205"/>
      <c r="K278" s="317"/>
      <c r="L278" s="365"/>
      <c r="M278" s="239"/>
    </row>
    <row r="279" spans="2:13" s="8" customFormat="1" ht="52.5" customHeight="1" x14ac:dyDescent="0.25">
      <c r="B279" s="165"/>
      <c r="C279" s="165"/>
      <c r="D279" s="165"/>
      <c r="E279" s="174"/>
      <c r="F279" s="171"/>
      <c r="G279" s="180" t="s">
        <v>181</v>
      </c>
      <c r="H279" s="184"/>
      <c r="I279" s="119"/>
      <c r="J279" s="205"/>
      <c r="K279" s="317"/>
      <c r="L279" s="365"/>
      <c r="M279" s="239"/>
    </row>
    <row r="280" spans="2:13" s="8" customFormat="1" ht="20.25" customHeight="1" x14ac:dyDescent="0.25">
      <c r="B280" s="165"/>
      <c r="C280" s="165"/>
      <c r="D280" s="165"/>
      <c r="E280" s="174"/>
      <c r="F280" s="171"/>
      <c r="G280" s="128">
        <v>22.1</v>
      </c>
      <c r="H280" s="109">
        <v>14.79</v>
      </c>
      <c r="I280" s="116">
        <f>H280/G280*100</f>
        <v>66.92307692307692</v>
      </c>
      <c r="J280" s="205"/>
      <c r="K280" s="317"/>
      <c r="L280" s="365"/>
      <c r="M280" s="239"/>
    </row>
    <row r="281" spans="2:13" s="8" customFormat="1" ht="65.25" customHeight="1" x14ac:dyDescent="0.25">
      <c r="B281" s="165"/>
      <c r="C281" s="165"/>
      <c r="D281" s="165"/>
      <c r="E281" s="174"/>
      <c r="F281" s="171"/>
      <c r="G281" s="195" t="s">
        <v>182</v>
      </c>
      <c r="H281" s="184"/>
      <c r="I281" s="116"/>
      <c r="J281" s="205"/>
      <c r="K281" s="317"/>
      <c r="L281" s="365"/>
      <c r="M281" s="239"/>
    </row>
    <row r="282" spans="2:13" s="8" customFormat="1" ht="20.25" customHeight="1" x14ac:dyDescent="0.25">
      <c r="B282" s="165"/>
      <c r="C282" s="165"/>
      <c r="D282" s="165"/>
      <c r="E282" s="174"/>
      <c r="F282" s="171"/>
      <c r="G282" s="128">
        <v>0.5</v>
      </c>
      <c r="H282" s="109">
        <v>1.89</v>
      </c>
      <c r="I282" s="116">
        <f>H282/G282*100</f>
        <v>378</v>
      </c>
      <c r="J282" s="205"/>
      <c r="K282" s="317"/>
      <c r="L282" s="365"/>
      <c r="M282" s="239"/>
    </row>
    <row r="283" spans="2:13" s="8" customFormat="1" ht="50.25" customHeight="1" x14ac:dyDescent="0.25">
      <c r="B283" s="165"/>
      <c r="C283" s="165"/>
      <c r="D283" s="165"/>
      <c r="E283" s="174"/>
      <c r="F283" s="171"/>
      <c r="G283" s="195" t="s">
        <v>183</v>
      </c>
      <c r="H283" s="184"/>
      <c r="I283" s="116"/>
      <c r="J283" s="205"/>
      <c r="K283" s="317"/>
      <c r="L283" s="365"/>
      <c r="M283" s="239"/>
    </row>
    <row r="284" spans="2:13" s="8" customFormat="1" ht="20.25" customHeight="1" x14ac:dyDescent="0.25">
      <c r="B284" s="165"/>
      <c r="C284" s="165"/>
      <c r="D284" s="165"/>
      <c r="E284" s="174"/>
      <c r="F284" s="171"/>
      <c r="G284" s="128">
        <v>98.8</v>
      </c>
      <c r="H284" s="128">
        <v>100</v>
      </c>
      <c r="I284" s="116">
        <f>H284/G284*100</f>
        <v>101.21457489878543</v>
      </c>
      <c r="J284" s="205"/>
      <c r="K284" s="317"/>
      <c r="L284" s="365"/>
      <c r="M284" s="239"/>
    </row>
    <row r="285" spans="2:13" s="8" customFormat="1" ht="36.75" customHeight="1" x14ac:dyDescent="0.25">
      <c r="B285" s="165"/>
      <c r="C285" s="165"/>
      <c r="D285" s="165"/>
      <c r="E285" s="174"/>
      <c r="F285" s="171"/>
      <c r="G285" s="195" t="s">
        <v>184</v>
      </c>
      <c r="H285" s="184"/>
      <c r="I285" s="116"/>
      <c r="J285" s="205"/>
      <c r="K285" s="317"/>
      <c r="L285" s="365"/>
      <c r="M285" s="239"/>
    </row>
    <row r="286" spans="2:13" s="8" customFormat="1" ht="51" customHeight="1" x14ac:dyDescent="0.25">
      <c r="B286" s="165"/>
      <c r="C286" s="165"/>
      <c r="D286" s="165"/>
      <c r="E286" s="174"/>
      <c r="F286" s="171"/>
      <c r="G286" s="195" t="s">
        <v>185</v>
      </c>
      <c r="H286" s="184"/>
      <c r="I286" s="116"/>
      <c r="J286" s="205"/>
      <c r="K286" s="317"/>
      <c r="L286" s="365"/>
      <c r="M286" s="239"/>
    </row>
    <row r="287" spans="2:13" s="8" customFormat="1" ht="20.25" customHeight="1" x14ac:dyDescent="0.25">
      <c r="B287" s="165"/>
      <c r="C287" s="165"/>
      <c r="D287" s="165"/>
      <c r="E287" s="174"/>
      <c r="F287" s="171"/>
      <c r="G287" s="128">
        <v>0</v>
      </c>
      <c r="H287" s="128">
        <v>0</v>
      </c>
      <c r="I287" s="129">
        <v>0</v>
      </c>
      <c r="J287" s="205"/>
      <c r="K287" s="317"/>
      <c r="L287" s="365"/>
      <c r="M287" s="239"/>
    </row>
    <row r="288" spans="2:13" s="8" customFormat="1" ht="139.5" customHeight="1" x14ac:dyDescent="0.25">
      <c r="B288" s="165"/>
      <c r="C288" s="165"/>
      <c r="D288" s="165"/>
      <c r="E288" s="174"/>
      <c r="F288" s="171"/>
      <c r="G288" s="195" t="s">
        <v>186</v>
      </c>
      <c r="H288" s="184"/>
      <c r="I288" s="116"/>
      <c r="J288" s="205"/>
      <c r="K288" s="317"/>
      <c r="L288" s="365"/>
      <c r="M288" s="239"/>
    </row>
    <row r="289" spans="1:14" s="8" customFormat="1" ht="20.25" customHeight="1" x14ac:dyDescent="0.25">
      <c r="B289" s="165"/>
      <c r="C289" s="165"/>
      <c r="D289" s="165"/>
      <c r="E289" s="174"/>
      <c r="F289" s="171"/>
      <c r="G289" s="128">
        <v>5.5</v>
      </c>
      <c r="H289" s="109">
        <v>43.75</v>
      </c>
      <c r="I289" s="116">
        <f>H289/G289*100</f>
        <v>795.45454545454538</v>
      </c>
      <c r="J289" s="205"/>
      <c r="K289" s="317"/>
      <c r="L289" s="365"/>
      <c r="M289" s="239"/>
    </row>
    <row r="290" spans="1:14" s="8" customFormat="1" ht="36" customHeight="1" x14ac:dyDescent="0.25">
      <c r="B290" s="165"/>
      <c r="C290" s="165"/>
      <c r="D290" s="165"/>
      <c r="E290" s="174"/>
      <c r="F290" s="171"/>
      <c r="G290" s="195" t="s">
        <v>187</v>
      </c>
      <c r="H290" s="184"/>
      <c r="I290" s="116"/>
      <c r="J290" s="205"/>
      <c r="K290" s="317"/>
      <c r="L290" s="365"/>
      <c r="M290" s="239"/>
    </row>
    <row r="291" spans="1:14" s="8" customFormat="1" ht="18.75" customHeight="1" x14ac:dyDescent="0.25">
      <c r="B291" s="165"/>
      <c r="C291" s="165"/>
      <c r="D291" s="165"/>
      <c r="E291" s="174"/>
      <c r="F291" s="171"/>
      <c r="G291" s="128">
        <v>4.3600000000000003</v>
      </c>
      <c r="H291" s="109">
        <v>49.97</v>
      </c>
      <c r="I291" s="116">
        <f>H291/G291*100</f>
        <v>1146.1009174311926</v>
      </c>
      <c r="J291" s="205"/>
      <c r="K291" s="317"/>
      <c r="L291" s="365"/>
      <c r="M291" s="239"/>
    </row>
    <row r="292" spans="1:14" s="8" customFormat="1" ht="24" customHeight="1" x14ac:dyDescent="0.25">
      <c r="B292" s="165"/>
      <c r="C292" s="165"/>
      <c r="D292" s="165"/>
      <c r="E292" s="174"/>
      <c r="F292" s="171"/>
      <c r="G292" s="195" t="s">
        <v>188</v>
      </c>
      <c r="H292" s="184"/>
      <c r="I292" s="116"/>
      <c r="J292" s="205"/>
      <c r="K292" s="317"/>
      <c r="L292" s="365"/>
      <c r="M292" s="239"/>
    </row>
    <row r="293" spans="1:14" s="8" customFormat="1" ht="17.25" customHeight="1" x14ac:dyDescent="0.25">
      <c r="B293" s="165"/>
      <c r="C293" s="165"/>
      <c r="D293" s="165"/>
      <c r="E293" s="174"/>
      <c r="F293" s="171"/>
      <c r="G293" s="128">
        <v>99.3</v>
      </c>
      <c r="H293" s="128">
        <v>100</v>
      </c>
      <c r="I293" s="116">
        <f>H293/G293*100</f>
        <v>100.70493454179254</v>
      </c>
      <c r="J293" s="205"/>
      <c r="K293" s="317"/>
      <c r="L293" s="365"/>
      <c r="M293" s="239"/>
    </row>
    <row r="294" spans="1:14" s="8" customFormat="1" ht="25.5" customHeight="1" x14ac:dyDescent="0.25">
      <c r="B294" s="165"/>
      <c r="C294" s="165"/>
      <c r="D294" s="165"/>
      <c r="E294" s="174"/>
      <c r="F294" s="171"/>
      <c r="G294" s="195" t="s">
        <v>189</v>
      </c>
      <c r="H294" s="184"/>
      <c r="I294" s="116"/>
      <c r="J294" s="205"/>
      <c r="K294" s="317"/>
      <c r="L294" s="365"/>
      <c r="M294" s="239"/>
    </row>
    <row r="295" spans="1:14" s="8" customFormat="1" ht="17.25" customHeight="1" x14ac:dyDescent="0.25">
      <c r="B295" s="165"/>
      <c r="C295" s="165"/>
      <c r="D295" s="165"/>
      <c r="E295" s="174"/>
      <c r="F295" s="171"/>
      <c r="G295" s="128">
        <v>100</v>
      </c>
      <c r="H295" s="128">
        <v>100</v>
      </c>
      <c r="I295" s="129">
        <v>100</v>
      </c>
      <c r="J295" s="205"/>
      <c r="K295" s="317"/>
      <c r="L295" s="365"/>
      <c r="M295" s="239"/>
    </row>
    <row r="296" spans="1:14" s="8" customFormat="1" ht="27" customHeight="1" x14ac:dyDescent="0.25">
      <c r="B296" s="165"/>
      <c r="C296" s="165"/>
      <c r="D296" s="165"/>
      <c r="E296" s="174"/>
      <c r="F296" s="171"/>
      <c r="G296" s="180" t="s">
        <v>190</v>
      </c>
      <c r="H296" s="184"/>
      <c r="I296" s="96"/>
      <c r="J296" s="205"/>
      <c r="K296" s="317"/>
      <c r="L296" s="365"/>
      <c r="M296" s="239"/>
    </row>
    <row r="297" spans="1:14" s="8" customFormat="1" ht="22.5" customHeight="1" x14ac:dyDescent="0.25">
      <c r="B297" s="166"/>
      <c r="C297" s="166"/>
      <c r="D297" s="166"/>
      <c r="E297" s="175"/>
      <c r="F297" s="172"/>
      <c r="G297" s="128">
        <v>0</v>
      </c>
      <c r="H297" s="128">
        <v>0</v>
      </c>
      <c r="I297" s="96">
        <v>0</v>
      </c>
      <c r="J297" s="206"/>
      <c r="K297" s="318"/>
      <c r="L297" s="366"/>
      <c r="M297" s="240"/>
    </row>
    <row r="298" spans="1:14" s="113" customFormat="1" x14ac:dyDescent="0.25">
      <c r="A298" s="8"/>
      <c r="B298" s="167">
        <v>16</v>
      </c>
      <c r="C298" s="167" t="s">
        <v>230</v>
      </c>
      <c r="D298" s="167" t="s">
        <v>289</v>
      </c>
      <c r="E298" s="169" t="s">
        <v>252</v>
      </c>
      <c r="F298" s="173" t="s">
        <v>258</v>
      </c>
      <c r="G298" s="196" t="s">
        <v>69</v>
      </c>
      <c r="H298" s="221"/>
      <c r="I298" s="221"/>
      <c r="J298" s="222"/>
      <c r="K298" s="151">
        <v>77526.42</v>
      </c>
      <c r="L298" s="151">
        <v>75603.83</v>
      </c>
      <c r="M298" s="148">
        <v>97.52</v>
      </c>
    </row>
    <row r="299" spans="1:14" s="8" customFormat="1" ht="39.75" customHeight="1" x14ac:dyDescent="0.25">
      <c r="A299" s="6"/>
      <c r="B299" s="168"/>
      <c r="C299" s="168"/>
      <c r="D299" s="168"/>
      <c r="E299" s="170"/>
      <c r="F299" s="170"/>
      <c r="G299" s="180" t="s">
        <v>231</v>
      </c>
      <c r="H299" s="181"/>
      <c r="I299" s="116"/>
      <c r="J299" s="290" t="s">
        <v>253</v>
      </c>
      <c r="K299" s="367">
        <v>8515.02</v>
      </c>
      <c r="L299" s="341">
        <v>8515.02</v>
      </c>
      <c r="M299" s="204">
        <v>100</v>
      </c>
      <c r="N299" s="6"/>
    </row>
    <row r="300" spans="1:14" s="8" customFormat="1" x14ac:dyDescent="0.25">
      <c r="A300" s="6"/>
      <c r="B300" s="168"/>
      <c r="C300" s="168"/>
      <c r="D300" s="168"/>
      <c r="E300" s="170"/>
      <c r="F300" s="170"/>
      <c r="G300" s="142">
        <v>10</v>
      </c>
      <c r="H300" s="142">
        <v>10</v>
      </c>
      <c r="I300" s="129">
        <f>H300/G300*100</f>
        <v>100</v>
      </c>
      <c r="J300" s="322"/>
      <c r="K300" s="205"/>
      <c r="L300" s="239"/>
      <c r="M300" s="239"/>
      <c r="N300" s="6"/>
    </row>
    <row r="301" spans="1:14" s="8" customFormat="1" ht="51.75" customHeight="1" x14ac:dyDescent="0.25">
      <c r="B301" s="168"/>
      <c r="C301" s="168"/>
      <c r="D301" s="168"/>
      <c r="E301" s="170"/>
      <c r="F301" s="170"/>
      <c r="G301" s="183" t="s">
        <v>232</v>
      </c>
      <c r="H301" s="181"/>
      <c r="I301" s="116"/>
      <c r="J301" s="322"/>
      <c r="K301" s="205"/>
      <c r="L301" s="239"/>
      <c r="M301" s="239"/>
    </row>
    <row r="302" spans="1:14" s="8" customFormat="1" ht="15" customHeight="1" x14ac:dyDescent="0.25">
      <c r="B302" s="168"/>
      <c r="C302" s="168"/>
      <c r="D302" s="168"/>
      <c r="E302" s="170"/>
      <c r="F302" s="170"/>
      <c r="G302" s="142">
        <v>35</v>
      </c>
      <c r="H302" s="142">
        <v>30</v>
      </c>
      <c r="I302" s="129">
        <f>H302/G302*100</f>
        <v>85.714285714285708</v>
      </c>
      <c r="J302" s="322"/>
      <c r="K302" s="205"/>
      <c r="L302" s="239"/>
      <c r="M302" s="239"/>
    </row>
    <row r="303" spans="1:14" s="8" customFormat="1" ht="49.5" customHeight="1" x14ac:dyDescent="0.25">
      <c r="B303" s="168"/>
      <c r="C303" s="168"/>
      <c r="D303" s="168"/>
      <c r="E303" s="170"/>
      <c r="F303" s="170"/>
      <c r="G303" s="180" t="s">
        <v>233</v>
      </c>
      <c r="H303" s="181"/>
      <c r="I303" s="134"/>
      <c r="J303" s="322"/>
      <c r="K303" s="205"/>
      <c r="L303" s="239"/>
      <c r="M303" s="239"/>
    </row>
    <row r="304" spans="1:14" s="8" customFormat="1" ht="20.25" customHeight="1" x14ac:dyDescent="0.25">
      <c r="B304" s="168"/>
      <c r="C304" s="168"/>
      <c r="D304" s="168"/>
      <c r="E304" s="170"/>
      <c r="F304" s="170"/>
      <c r="G304" s="141">
        <v>90</v>
      </c>
      <c r="H304" s="141">
        <v>90</v>
      </c>
      <c r="I304" s="129">
        <f>H304/G304*100</f>
        <v>100</v>
      </c>
      <c r="J304" s="322"/>
      <c r="K304" s="205"/>
      <c r="L304" s="239"/>
      <c r="M304" s="239"/>
    </row>
    <row r="305" spans="2:13" s="8" customFormat="1" ht="27.75" customHeight="1" x14ac:dyDescent="0.25">
      <c r="B305" s="168"/>
      <c r="C305" s="168"/>
      <c r="D305" s="168"/>
      <c r="E305" s="170"/>
      <c r="F305" s="170"/>
      <c r="G305" s="180" t="s">
        <v>234</v>
      </c>
      <c r="H305" s="181"/>
      <c r="I305" s="134"/>
      <c r="J305" s="322"/>
      <c r="K305" s="205"/>
      <c r="L305" s="239"/>
      <c r="M305" s="239"/>
    </row>
    <row r="306" spans="2:13" s="8" customFormat="1" ht="19.5" customHeight="1" x14ac:dyDescent="0.25">
      <c r="B306" s="168"/>
      <c r="C306" s="168"/>
      <c r="D306" s="168"/>
      <c r="E306" s="170"/>
      <c r="F306" s="170"/>
      <c r="G306" s="141">
        <v>28</v>
      </c>
      <c r="H306" s="141">
        <v>28</v>
      </c>
      <c r="I306" s="129">
        <f>H306/G306*100</f>
        <v>100</v>
      </c>
      <c r="J306" s="322"/>
      <c r="K306" s="205"/>
      <c r="L306" s="239"/>
      <c r="M306" s="239"/>
    </row>
    <row r="307" spans="2:13" s="8" customFormat="1" ht="24" customHeight="1" x14ac:dyDescent="0.25">
      <c r="B307" s="168"/>
      <c r="C307" s="168"/>
      <c r="D307" s="168"/>
      <c r="E307" s="170"/>
      <c r="F307" s="170"/>
      <c r="G307" s="180" t="s">
        <v>235</v>
      </c>
      <c r="H307" s="181"/>
      <c r="I307" s="134"/>
      <c r="J307" s="322"/>
      <c r="K307" s="205"/>
      <c r="L307" s="239"/>
      <c r="M307" s="239"/>
    </row>
    <row r="308" spans="2:13" s="8" customFormat="1" ht="24.75" customHeight="1" x14ac:dyDescent="0.25">
      <c r="B308" s="165"/>
      <c r="C308" s="165"/>
      <c r="D308" s="165"/>
      <c r="E308" s="171"/>
      <c r="F308" s="174"/>
      <c r="G308" s="140">
        <v>4</v>
      </c>
      <c r="H308" s="149">
        <v>3</v>
      </c>
      <c r="I308" s="129">
        <f>H308/G308*100</f>
        <v>75</v>
      </c>
      <c r="J308" s="322"/>
      <c r="K308" s="205"/>
      <c r="L308" s="239"/>
      <c r="M308" s="239"/>
    </row>
    <row r="309" spans="2:13" s="8" customFormat="1" ht="18.75" customHeight="1" x14ac:dyDescent="0.25">
      <c r="B309" s="165"/>
      <c r="C309" s="165"/>
      <c r="D309" s="165"/>
      <c r="E309" s="171"/>
      <c r="F309" s="174"/>
      <c r="G309" s="180" t="s">
        <v>236</v>
      </c>
      <c r="H309" s="181"/>
      <c r="I309" s="150"/>
      <c r="J309" s="322"/>
      <c r="K309" s="205"/>
      <c r="L309" s="239"/>
      <c r="M309" s="239"/>
    </row>
    <row r="310" spans="2:13" s="8" customFormat="1" ht="24" customHeight="1" x14ac:dyDescent="0.25">
      <c r="B310" s="165"/>
      <c r="C310" s="165"/>
      <c r="D310" s="165"/>
      <c r="E310" s="171"/>
      <c r="F310" s="174"/>
      <c r="G310" s="140">
        <v>3</v>
      </c>
      <c r="H310" s="149">
        <v>2.2999999999999998</v>
      </c>
      <c r="I310" s="129">
        <f>H310/G310*100</f>
        <v>76.666666666666657</v>
      </c>
      <c r="J310" s="322"/>
      <c r="K310" s="205"/>
      <c r="L310" s="239"/>
      <c r="M310" s="239"/>
    </row>
    <row r="311" spans="2:13" s="8" customFormat="1" ht="50.25" customHeight="1" x14ac:dyDescent="0.25">
      <c r="B311" s="165"/>
      <c r="C311" s="165"/>
      <c r="D311" s="165"/>
      <c r="E311" s="171"/>
      <c r="F311" s="174"/>
      <c r="G311" s="180" t="s">
        <v>237</v>
      </c>
      <c r="H311" s="181"/>
      <c r="I311" s="150"/>
      <c r="J311" s="322"/>
      <c r="K311" s="205"/>
      <c r="L311" s="239"/>
      <c r="M311" s="239"/>
    </row>
    <row r="312" spans="2:13" s="8" customFormat="1" ht="24.75" customHeight="1" x14ac:dyDescent="0.25">
      <c r="B312" s="165"/>
      <c r="C312" s="165"/>
      <c r="D312" s="165"/>
      <c r="E312" s="171"/>
      <c r="F312" s="174"/>
      <c r="G312" s="140">
        <v>95</v>
      </c>
      <c r="H312" s="149">
        <v>90</v>
      </c>
      <c r="I312" s="129">
        <f>H312/G312*100</f>
        <v>94.73684210526315</v>
      </c>
      <c r="J312" s="322"/>
      <c r="K312" s="205"/>
      <c r="L312" s="239"/>
      <c r="M312" s="239"/>
    </row>
    <row r="313" spans="2:13" s="8" customFormat="1" ht="24" customHeight="1" x14ac:dyDescent="0.25">
      <c r="B313" s="165"/>
      <c r="C313" s="165"/>
      <c r="D313" s="165"/>
      <c r="E313" s="171"/>
      <c r="F313" s="174"/>
      <c r="G313" s="183" t="s">
        <v>238</v>
      </c>
      <c r="H313" s="182"/>
      <c r="I313" s="150"/>
      <c r="J313" s="322"/>
      <c r="K313" s="205"/>
      <c r="L313" s="239"/>
      <c r="M313" s="239"/>
    </row>
    <row r="314" spans="2:13" s="8" customFormat="1" ht="24" customHeight="1" x14ac:dyDescent="0.25">
      <c r="B314" s="165"/>
      <c r="C314" s="165"/>
      <c r="D314" s="165"/>
      <c r="E314" s="171"/>
      <c r="F314" s="174"/>
      <c r="G314" s="140">
        <v>1.8</v>
      </c>
      <c r="H314" s="149">
        <v>2</v>
      </c>
      <c r="I314" s="129">
        <f>H314/G314*100</f>
        <v>111.11111111111111</v>
      </c>
      <c r="J314" s="322"/>
      <c r="K314" s="205"/>
      <c r="L314" s="239"/>
      <c r="M314" s="239"/>
    </row>
    <row r="315" spans="2:13" s="8" customFormat="1" ht="39.75" customHeight="1" x14ac:dyDescent="0.25">
      <c r="B315" s="165"/>
      <c r="C315" s="165"/>
      <c r="D315" s="165"/>
      <c r="E315" s="171"/>
      <c r="F315" s="174"/>
      <c r="G315" s="180" t="s">
        <v>239</v>
      </c>
      <c r="H315" s="181"/>
      <c r="I315" s="150"/>
      <c r="J315" s="322"/>
      <c r="K315" s="205"/>
      <c r="L315" s="239"/>
      <c r="M315" s="239"/>
    </row>
    <row r="316" spans="2:13" s="8" customFormat="1" ht="24" customHeight="1" x14ac:dyDescent="0.25">
      <c r="B316" s="165"/>
      <c r="C316" s="165"/>
      <c r="D316" s="165"/>
      <c r="E316" s="171"/>
      <c r="F316" s="174"/>
      <c r="G316" s="140">
        <v>150</v>
      </c>
      <c r="H316" s="149">
        <v>150</v>
      </c>
      <c r="I316" s="129">
        <f>H316/G316*100</f>
        <v>100</v>
      </c>
      <c r="J316" s="322"/>
      <c r="K316" s="205"/>
      <c r="L316" s="239"/>
      <c r="M316" s="239"/>
    </row>
    <row r="317" spans="2:13" s="8" customFormat="1" ht="51.75" customHeight="1" x14ac:dyDescent="0.25">
      <c r="B317" s="165"/>
      <c r="C317" s="165"/>
      <c r="D317" s="165"/>
      <c r="E317" s="171"/>
      <c r="F317" s="174"/>
      <c r="G317" s="180" t="s">
        <v>240</v>
      </c>
      <c r="H317" s="181"/>
      <c r="I317" s="150"/>
      <c r="J317" s="322"/>
      <c r="K317" s="205"/>
      <c r="L317" s="239"/>
      <c r="M317" s="239"/>
    </row>
    <row r="318" spans="2:13" s="8" customFormat="1" ht="24" customHeight="1" x14ac:dyDescent="0.25">
      <c r="B318" s="165"/>
      <c r="C318" s="165"/>
      <c r="D318" s="165"/>
      <c r="E318" s="171"/>
      <c r="F318" s="174"/>
      <c r="G318" s="140">
        <v>16</v>
      </c>
      <c r="H318" s="149">
        <v>4</v>
      </c>
      <c r="I318" s="129">
        <f>H318/G318*100</f>
        <v>25</v>
      </c>
      <c r="J318" s="322"/>
      <c r="K318" s="205"/>
      <c r="L318" s="239"/>
      <c r="M318" s="239"/>
    </row>
    <row r="319" spans="2:13" s="8" customFormat="1" ht="81" customHeight="1" x14ac:dyDescent="0.25">
      <c r="B319" s="165"/>
      <c r="C319" s="165"/>
      <c r="D319" s="165"/>
      <c r="E319" s="171"/>
      <c r="F319" s="174"/>
      <c r="G319" s="180" t="s">
        <v>241</v>
      </c>
      <c r="H319" s="181"/>
      <c r="I319" s="150"/>
      <c r="J319" s="322"/>
      <c r="K319" s="205"/>
      <c r="L319" s="239"/>
      <c r="M319" s="239"/>
    </row>
    <row r="320" spans="2:13" s="8" customFormat="1" ht="24" customHeight="1" x14ac:dyDescent="0.25">
      <c r="B320" s="165"/>
      <c r="C320" s="165"/>
      <c r="D320" s="165"/>
      <c r="E320" s="171"/>
      <c r="F320" s="174"/>
      <c r="G320" s="140">
        <v>100</v>
      </c>
      <c r="H320" s="139">
        <v>100</v>
      </c>
      <c r="I320" s="129">
        <f>H320/G320*100</f>
        <v>100</v>
      </c>
      <c r="J320" s="323"/>
      <c r="K320" s="206"/>
      <c r="L320" s="240"/>
      <c r="M320" s="240"/>
    </row>
    <row r="321" spans="2:13" s="8" customFormat="1" ht="54.75" customHeight="1" x14ac:dyDescent="0.25">
      <c r="B321" s="165"/>
      <c r="C321" s="165"/>
      <c r="D321" s="165"/>
      <c r="E321" s="171"/>
      <c r="F321" s="174"/>
      <c r="G321" s="180" t="s">
        <v>242</v>
      </c>
      <c r="H321" s="181"/>
      <c r="I321" s="150"/>
      <c r="J321" s="176" t="s">
        <v>254</v>
      </c>
      <c r="K321" s="179">
        <v>58776.66</v>
      </c>
      <c r="L321" s="161">
        <v>56854.07</v>
      </c>
      <c r="M321" s="164">
        <v>76.73</v>
      </c>
    </row>
    <row r="322" spans="2:13" s="8" customFormat="1" ht="24" customHeight="1" x14ac:dyDescent="0.25">
      <c r="B322" s="165"/>
      <c r="C322" s="165"/>
      <c r="D322" s="165"/>
      <c r="E322" s="171"/>
      <c r="F322" s="174"/>
      <c r="G322" s="140">
        <v>75</v>
      </c>
      <c r="H322" s="149">
        <v>75</v>
      </c>
      <c r="I322" s="129">
        <f>H322/G322*100</f>
        <v>100</v>
      </c>
      <c r="J322" s="177"/>
      <c r="K322" s="162"/>
      <c r="L322" s="162"/>
      <c r="M322" s="165"/>
    </row>
    <row r="323" spans="2:13" s="8" customFormat="1" ht="52.5" customHeight="1" x14ac:dyDescent="0.25">
      <c r="B323" s="165"/>
      <c r="C323" s="165"/>
      <c r="D323" s="165"/>
      <c r="E323" s="171"/>
      <c r="F323" s="174"/>
      <c r="G323" s="180" t="s">
        <v>243</v>
      </c>
      <c r="H323" s="181"/>
      <c r="I323" s="150"/>
      <c r="J323" s="177"/>
      <c r="K323" s="162"/>
      <c r="L323" s="162"/>
      <c r="M323" s="165"/>
    </row>
    <row r="324" spans="2:13" s="8" customFormat="1" ht="24" customHeight="1" x14ac:dyDescent="0.25">
      <c r="B324" s="165"/>
      <c r="C324" s="165"/>
      <c r="D324" s="165"/>
      <c r="E324" s="171"/>
      <c r="F324" s="174"/>
      <c r="G324" s="140">
        <v>64</v>
      </c>
      <c r="H324" s="149">
        <v>64</v>
      </c>
      <c r="I324" s="129">
        <f>H324/G324*100</f>
        <v>100</v>
      </c>
      <c r="J324" s="177"/>
      <c r="K324" s="162"/>
      <c r="L324" s="162"/>
      <c r="M324" s="165"/>
    </row>
    <row r="325" spans="2:13" s="8" customFormat="1" ht="28.5" customHeight="1" x14ac:dyDescent="0.25">
      <c r="B325" s="165"/>
      <c r="C325" s="165"/>
      <c r="D325" s="165"/>
      <c r="E325" s="171"/>
      <c r="F325" s="174"/>
      <c r="G325" s="180" t="s">
        <v>244</v>
      </c>
      <c r="H325" s="181"/>
      <c r="I325" s="150"/>
      <c r="J325" s="177"/>
      <c r="K325" s="162"/>
      <c r="L325" s="162"/>
      <c r="M325" s="165"/>
    </row>
    <row r="326" spans="2:13" s="8" customFormat="1" ht="24" customHeight="1" x14ac:dyDescent="0.25">
      <c r="B326" s="165"/>
      <c r="C326" s="165"/>
      <c r="D326" s="165"/>
      <c r="E326" s="171"/>
      <c r="F326" s="174"/>
      <c r="G326" s="140">
        <v>84</v>
      </c>
      <c r="H326" s="149">
        <v>84</v>
      </c>
      <c r="I326" s="129">
        <f>H326/G326*100</f>
        <v>100</v>
      </c>
      <c r="J326" s="177"/>
      <c r="K326" s="162"/>
      <c r="L326" s="162"/>
      <c r="M326" s="165"/>
    </row>
    <row r="327" spans="2:13" s="8" customFormat="1" ht="53.25" customHeight="1" x14ac:dyDescent="0.25">
      <c r="B327" s="165"/>
      <c r="C327" s="165"/>
      <c r="D327" s="165"/>
      <c r="E327" s="171"/>
      <c r="F327" s="174"/>
      <c r="G327" s="180" t="s">
        <v>245</v>
      </c>
      <c r="H327" s="181"/>
      <c r="I327" s="150"/>
      <c r="J327" s="177"/>
      <c r="K327" s="162"/>
      <c r="L327" s="162"/>
      <c r="M327" s="165"/>
    </row>
    <row r="328" spans="2:13" s="8" customFormat="1" ht="24" customHeight="1" x14ac:dyDescent="0.25">
      <c r="B328" s="165"/>
      <c r="C328" s="165"/>
      <c r="D328" s="165"/>
      <c r="E328" s="171"/>
      <c r="F328" s="174"/>
      <c r="G328" s="140">
        <v>1.2</v>
      </c>
      <c r="H328" s="149">
        <v>1.1000000000000001</v>
      </c>
      <c r="I328" s="129">
        <f>H328/G328*100</f>
        <v>91.666666666666671</v>
      </c>
      <c r="J328" s="177"/>
      <c r="K328" s="162"/>
      <c r="L328" s="162"/>
      <c r="M328" s="165"/>
    </row>
    <row r="329" spans="2:13" s="8" customFormat="1" ht="66.75" customHeight="1" x14ac:dyDescent="0.25">
      <c r="B329" s="165"/>
      <c r="C329" s="165"/>
      <c r="D329" s="165"/>
      <c r="E329" s="171"/>
      <c r="F329" s="174"/>
      <c r="G329" s="180" t="s">
        <v>246</v>
      </c>
      <c r="H329" s="181"/>
      <c r="I329" s="150"/>
      <c r="J329" s="177"/>
      <c r="K329" s="162"/>
      <c r="L329" s="162"/>
      <c r="M329" s="165"/>
    </row>
    <row r="330" spans="2:13" s="8" customFormat="1" ht="21.75" customHeight="1" x14ac:dyDescent="0.25">
      <c r="B330" s="165"/>
      <c r="C330" s="165"/>
      <c r="D330" s="165"/>
      <c r="E330" s="171"/>
      <c r="F330" s="174"/>
      <c r="G330" s="140">
        <v>5.6</v>
      </c>
      <c r="H330" s="139">
        <v>5.6</v>
      </c>
      <c r="I330" s="129">
        <f>H330/G330*100</f>
        <v>100</v>
      </c>
      <c r="J330" s="177"/>
      <c r="K330" s="162"/>
      <c r="L330" s="162"/>
      <c r="M330" s="165"/>
    </row>
    <row r="331" spans="2:13" s="8" customFormat="1" ht="24" customHeight="1" x14ac:dyDescent="0.25">
      <c r="B331" s="165"/>
      <c r="C331" s="165"/>
      <c r="D331" s="165"/>
      <c r="E331" s="171"/>
      <c r="F331" s="174"/>
      <c r="G331" s="180" t="s">
        <v>247</v>
      </c>
      <c r="H331" s="182"/>
      <c r="I331" s="150"/>
      <c r="J331" s="177"/>
      <c r="K331" s="162"/>
      <c r="L331" s="162"/>
      <c r="M331" s="165"/>
    </row>
    <row r="332" spans="2:13" s="8" customFormat="1" ht="24" customHeight="1" x14ac:dyDescent="0.25">
      <c r="B332" s="165"/>
      <c r="C332" s="165"/>
      <c r="D332" s="165"/>
      <c r="E332" s="171"/>
      <c r="F332" s="174"/>
      <c r="G332" s="140">
        <v>1.4</v>
      </c>
      <c r="H332" s="139">
        <v>1.4</v>
      </c>
      <c r="I332" s="129">
        <f>H332/G332*100</f>
        <v>100</v>
      </c>
      <c r="J332" s="177"/>
      <c r="K332" s="162"/>
      <c r="L332" s="162"/>
      <c r="M332" s="165"/>
    </row>
    <row r="333" spans="2:13" s="8" customFormat="1" ht="50.25" customHeight="1" x14ac:dyDescent="0.25">
      <c r="B333" s="165"/>
      <c r="C333" s="165"/>
      <c r="D333" s="165"/>
      <c r="E333" s="171"/>
      <c r="F333" s="174"/>
      <c r="G333" s="180" t="s">
        <v>248</v>
      </c>
      <c r="H333" s="182"/>
      <c r="I333" s="150"/>
      <c r="J333" s="177"/>
      <c r="K333" s="162"/>
      <c r="L333" s="162"/>
      <c r="M333" s="165"/>
    </row>
    <row r="334" spans="2:13" s="8" customFormat="1" ht="24" customHeight="1" x14ac:dyDescent="0.25">
      <c r="B334" s="165"/>
      <c r="C334" s="165"/>
      <c r="D334" s="165"/>
      <c r="E334" s="171"/>
      <c r="F334" s="174"/>
      <c r="G334" s="140">
        <v>1.3</v>
      </c>
      <c r="H334" s="139">
        <v>1.3</v>
      </c>
      <c r="I334" s="129">
        <f>H334/G334*100</f>
        <v>100</v>
      </c>
      <c r="J334" s="177"/>
      <c r="K334" s="162"/>
      <c r="L334" s="162"/>
      <c r="M334" s="165"/>
    </row>
    <row r="335" spans="2:13" s="8" customFormat="1" ht="37.5" customHeight="1" x14ac:dyDescent="0.25">
      <c r="B335" s="165"/>
      <c r="C335" s="165"/>
      <c r="D335" s="165"/>
      <c r="E335" s="171"/>
      <c r="F335" s="174"/>
      <c r="G335" s="180" t="s">
        <v>249</v>
      </c>
      <c r="H335" s="182"/>
      <c r="I335" s="150"/>
      <c r="J335" s="178"/>
      <c r="K335" s="163"/>
      <c r="L335" s="163"/>
      <c r="M335" s="166"/>
    </row>
    <row r="336" spans="2:13" s="8" customFormat="1" ht="24" customHeight="1" x14ac:dyDescent="0.25">
      <c r="B336" s="165"/>
      <c r="C336" s="165"/>
      <c r="D336" s="165"/>
      <c r="E336" s="171"/>
      <c r="F336" s="174"/>
      <c r="G336" s="140">
        <v>6.3</v>
      </c>
      <c r="H336" s="139">
        <v>6.2</v>
      </c>
      <c r="I336" s="129">
        <f>H336/G336*100</f>
        <v>98.412698412698418</v>
      </c>
      <c r="J336" s="176" t="s">
        <v>255</v>
      </c>
      <c r="K336" s="179">
        <v>10234.73</v>
      </c>
      <c r="L336" s="161">
        <v>10234.73</v>
      </c>
      <c r="M336" s="164">
        <v>100</v>
      </c>
    </row>
    <row r="337" spans="1:73" s="8" customFormat="1" ht="24" customHeight="1" x14ac:dyDescent="0.25">
      <c r="B337" s="165"/>
      <c r="C337" s="165"/>
      <c r="D337" s="165"/>
      <c r="E337" s="171"/>
      <c r="F337" s="174"/>
      <c r="G337" s="180" t="s">
        <v>250</v>
      </c>
      <c r="H337" s="182"/>
      <c r="I337" s="150"/>
      <c r="J337" s="177"/>
      <c r="K337" s="162"/>
      <c r="L337" s="162"/>
      <c r="M337" s="165"/>
    </row>
    <row r="338" spans="1:73" s="8" customFormat="1" ht="24" customHeight="1" x14ac:dyDescent="0.25">
      <c r="B338" s="165"/>
      <c r="C338" s="165"/>
      <c r="D338" s="165"/>
      <c r="E338" s="171"/>
      <c r="F338" s="174"/>
      <c r="G338" s="140">
        <v>127</v>
      </c>
      <c r="H338" s="139">
        <v>127</v>
      </c>
      <c r="I338" s="129">
        <f>H338/G338*100</f>
        <v>100</v>
      </c>
      <c r="J338" s="177"/>
      <c r="K338" s="162"/>
      <c r="L338" s="162"/>
      <c r="M338" s="165"/>
    </row>
    <row r="339" spans="1:73" s="8" customFormat="1" ht="25.5" customHeight="1" x14ac:dyDescent="0.25">
      <c r="B339" s="165"/>
      <c r="C339" s="165"/>
      <c r="D339" s="165"/>
      <c r="E339" s="171"/>
      <c r="F339" s="174"/>
      <c r="G339" s="180" t="s">
        <v>251</v>
      </c>
      <c r="H339" s="181"/>
      <c r="I339" s="150"/>
      <c r="J339" s="177"/>
      <c r="K339" s="162"/>
      <c r="L339" s="162"/>
      <c r="M339" s="165"/>
    </row>
    <row r="340" spans="1:73" s="8" customFormat="1" ht="24" customHeight="1" x14ac:dyDescent="0.25">
      <c r="B340" s="165"/>
      <c r="C340" s="165"/>
      <c r="D340" s="165"/>
      <c r="E340" s="171"/>
      <c r="F340" s="174"/>
      <c r="G340" s="140">
        <v>100</v>
      </c>
      <c r="H340" s="139">
        <v>100</v>
      </c>
      <c r="I340" s="129">
        <f>H340/G340*100</f>
        <v>100</v>
      </c>
      <c r="J340" s="177"/>
      <c r="K340" s="162"/>
      <c r="L340" s="162"/>
      <c r="M340" s="165"/>
    </row>
    <row r="341" spans="1:73" s="8" customFormat="1" ht="54" customHeight="1" x14ac:dyDescent="0.25">
      <c r="B341" s="165"/>
      <c r="C341" s="165"/>
      <c r="D341" s="165"/>
      <c r="E341" s="171"/>
      <c r="F341" s="174"/>
      <c r="G341" s="180" t="s">
        <v>240</v>
      </c>
      <c r="H341" s="182"/>
      <c r="I341" s="150"/>
      <c r="J341" s="177"/>
      <c r="K341" s="162"/>
      <c r="L341" s="162"/>
      <c r="M341" s="165"/>
    </row>
    <row r="342" spans="1:73" s="8" customFormat="1" ht="24" customHeight="1" x14ac:dyDescent="0.25">
      <c r="B342" s="165"/>
      <c r="C342" s="165"/>
      <c r="D342" s="165"/>
      <c r="E342" s="171"/>
      <c r="F342" s="174"/>
      <c r="G342" s="140">
        <v>17</v>
      </c>
      <c r="H342" s="139">
        <v>2</v>
      </c>
      <c r="I342" s="129">
        <f>H342/G342*100</f>
        <v>11.76470588235294</v>
      </c>
      <c r="J342" s="177"/>
      <c r="K342" s="162"/>
      <c r="L342" s="162"/>
      <c r="M342" s="165"/>
    </row>
    <row r="343" spans="1:73" s="8" customFormat="1" ht="79.5" customHeight="1" x14ac:dyDescent="0.25">
      <c r="B343" s="165"/>
      <c r="C343" s="165"/>
      <c r="D343" s="165"/>
      <c r="E343" s="171"/>
      <c r="F343" s="174"/>
      <c r="G343" s="180" t="s">
        <v>241</v>
      </c>
      <c r="H343" s="182"/>
      <c r="I343" s="150"/>
      <c r="J343" s="177"/>
      <c r="K343" s="162"/>
      <c r="L343" s="162"/>
      <c r="M343" s="165"/>
    </row>
    <row r="344" spans="1:73" s="113" customFormat="1" ht="24" customHeight="1" x14ac:dyDescent="0.25">
      <c r="A344" s="8"/>
      <c r="B344" s="166"/>
      <c r="C344" s="166"/>
      <c r="D344" s="166"/>
      <c r="E344" s="172"/>
      <c r="F344" s="175"/>
      <c r="G344" s="140">
        <v>100</v>
      </c>
      <c r="H344" s="139">
        <v>100</v>
      </c>
      <c r="I344" s="129">
        <f>H344/G344*100</f>
        <v>100</v>
      </c>
      <c r="J344" s="178"/>
      <c r="K344" s="163"/>
      <c r="L344" s="163"/>
      <c r="M344" s="166"/>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row>
    <row r="345" spans="1:73" x14ac:dyDescent="0.25">
      <c r="B345" s="167">
        <v>17</v>
      </c>
      <c r="C345" s="167" t="s">
        <v>118</v>
      </c>
      <c r="D345" s="167" t="s">
        <v>290</v>
      </c>
      <c r="E345" s="169" t="s">
        <v>119</v>
      </c>
      <c r="F345" s="173" t="s">
        <v>120</v>
      </c>
      <c r="G345" s="196" t="s">
        <v>69</v>
      </c>
      <c r="H345" s="221"/>
      <c r="I345" s="221"/>
      <c r="J345" s="222"/>
      <c r="K345" s="155">
        <v>567</v>
      </c>
      <c r="L345" s="156">
        <v>519.79999999999995</v>
      </c>
      <c r="M345" s="75">
        <v>91.68</v>
      </c>
    </row>
    <row r="346" spans="1:73" s="8" customFormat="1" ht="64.5" customHeight="1" x14ac:dyDescent="0.25">
      <c r="A346" s="6"/>
      <c r="B346" s="165"/>
      <c r="C346" s="165"/>
      <c r="D346" s="165"/>
      <c r="E346" s="330"/>
      <c r="F346" s="171"/>
      <c r="G346" s="180" t="s">
        <v>121</v>
      </c>
      <c r="H346" s="184"/>
      <c r="I346" s="7"/>
      <c r="J346" s="332" t="s">
        <v>37</v>
      </c>
      <c r="K346" s="199">
        <v>567</v>
      </c>
      <c r="L346" s="199">
        <v>519.79999999999995</v>
      </c>
      <c r="M346" s="204">
        <v>91.68</v>
      </c>
      <c r="N346" s="6"/>
    </row>
    <row r="347" spans="1:73" s="8" customFormat="1" ht="30.75" customHeight="1" x14ac:dyDescent="0.25">
      <c r="A347" s="6"/>
      <c r="B347" s="165"/>
      <c r="C347" s="165"/>
      <c r="D347" s="165"/>
      <c r="E347" s="330"/>
      <c r="F347" s="171"/>
      <c r="G347" s="80">
        <v>51</v>
      </c>
      <c r="H347" s="80">
        <v>51</v>
      </c>
      <c r="I347" s="37">
        <f>H347/G347*100</f>
        <v>100</v>
      </c>
      <c r="J347" s="333"/>
      <c r="K347" s="239"/>
      <c r="L347" s="202"/>
      <c r="M347" s="239"/>
      <c r="N347" s="6"/>
    </row>
    <row r="348" spans="1:73" s="8" customFormat="1" ht="101.25" customHeight="1" x14ac:dyDescent="0.25">
      <c r="B348" s="165"/>
      <c r="C348" s="165"/>
      <c r="D348" s="165"/>
      <c r="E348" s="330"/>
      <c r="F348" s="171"/>
      <c r="G348" s="183" t="s">
        <v>122</v>
      </c>
      <c r="H348" s="184"/>
      <c r="I348" s="37"/>
      <c r="J348" s="333"/>
      <c r="K348" s="239"/>
      <c r="L348" s="202"/>
      <c r="M348" s="239"/>
    </row>
    <row r="349" spans="1:73" s="8" customFormat="1" x14ac:dyDescent="0.25">
      <c r="B349" s="165"/>
      <c r="C349" s="165"/>
      <c r="D349" s="165"/>
      <c r="E349" s="330"/>
      <c r="F349" s="171"/>
      <c r="G349" s="80">
        <v>42</v>
      </c>
      <c r="H349" s="80">
        <v>42</v>
      </c>
      <c r="I349" s="37">
        <f>H349/G349*100</f>
        <v>100</v>
      </c>
      <c r="J349" s="333"/>
      <c r="K349" s="239"/>
      <c r="L349" s="202"/>
      <c r="M349" s="239"/>
    </row>
    <row r="350" spans="1:73" s="8" customFormat="1" ht="66" customHeight="1" x14ac:dyDescent="0.25">
      <c r="B350" s="165"/>
      <c r="C350" s="165"/>
      <c r="D350" s="165"/>
      <c r="E350" s="330"/>
      <c r="F350" s="171"/>
      <c r="G350" s="180" t="s">
        <v>123</v>
      </c>
      <c r="H350" s="184"/>
      <c r="I350" s="133"/>
      <c r="J350" s="333"/>
      <c r="K350" s="239"/>
      <c r="L350" s="202"/>
      <c r="M350" s="239"/>
    </row>
    <row r="351" spans="1:73" s="8" customFormat="1" ht="105.75" customHeight="1" x14ac:dyDescent="0.25">
      <c r="B351" s="166"/>
      <c r="C351" s="166"/>
      <c r="D351" s="166"/>
      <c r="E351" s="331"/>
      <c r="F351" s="172"/>
      <c r="G351" s="112">
        <v>23.4</v>
      </c>
      <c r="H351" s="112">
        <v>23.4</v>
      </c>
      <c r="I351" s="97">
        <f>H351/G351*100</f>
        <v>100</v>
      </c>
      <c r="J351" s="333"/>
      <c r="K351" s="240"/>
      <c r="L351" s="203"/>
      <c r="M351" s="240"/>
    </row>
    <row r="352" spans="1:73" s="8" customFormat="1" ht="21.75" customHeight="1" x14ac:dyDescent="0.25">
      <c r="B352" s="167">
        <v>18</v>
      </c>
      <c r="C352" s="167" t="s">
        <v>192</v>
      </c>
      <c r="D352" s="167" t="s">
        <v>291</v>
      </c>
      <c r="E352" s="169" t="s">
        <v>31</v>
      </c>
      <c r="F352" s="173" t="s">
        <v>193</v>
      </c>
      <c r="G352" s="196" t="s">
        <v>69</v>
      </c>
      <c r="H352" s="214"/>
      <c r="I352" s="214"/>
      <c r="J352" s="215"/>
      <c r="K352" s="138">
        <v>82318.509999999995</v>
      </c>
      <c r="L352" s="138">
        <v>77918.14</v>
      </c>
      <c r="M352" s="88">
        <v>94.65</v>
      </c>
    </row>
    <row r="353" spans="1:14" s="8" customFormat="1" ht="39.75" customHeight="1" x14ac:dyDescent="0.25">
      <c r="A353" s="6"/>
      <c r="B353" s="168"/>
      <c r="C353" s="168"/>
      <c r="D353" s="168"/>
      <c r="E353" s="210"/>
      <c r="F353" s="210"/>
      <c r="G353" s="180" t="s">
        <v>194</v>
      </c>
      <c r="H353" s="184"/>
      <c r="I353" s="7"/>
      <c r="J353" s="223" t="s">
        <v>203</v>
      </c>
      <c r="K353" s="353">
        <v>82318.509999999995</v>
      </c>
      <c r="L353" s="353">
        <v>77918.14</v>
      </c>
      <c r="M353" s="204">
        <v>94.65</v>
      </c>
      <c r="N353" s="6"/>
    </row>
    <row r="354" spans="1:14" s="8" customFormat="1" x14ac:dyDescent="0.25">
      <c r="A354" s="6"/>
      <c r="B354" s="168"/>
      <c r="C354" s="168"/>
      <c r="D354" s="168"/>
      <c r="E354" s="210"/>
      <c r="F354" s="210"/>
      <c r="G354" s="112" t="s">
        <v>26</v>
      </c>
      <c r="H354" s="112" t="s">
        <v>26</v>
      </c>
      <c r="I354" s="129">
        <v>100</v>
      </c>
      <c r="J354" s="200"/>
      <c r="K354" s="368"/>
      <c r="L354" s="317"/>
      <c r="M354" s="205"/>
      <c r="N354" s="6"/>
    </row>
    <row r="355" spans="1:14" s="8" customFormat="1" ht="39" customHeight="1" x14ac:dyDescent="0.25">
      <c r="B355" s="168"/>
      <c r="C355" s="168"/>
      <c r="D355" s="168"/>
      <c r="E355" s="210"/>
      <c r="F355" s="210"/>
      <c r="G355" s="183" t="s">
        <v>32</v>
      </c>
      <c r="H355" s="184"/>
      <c r="I355" s="35"/>
      <c r="J355" s="200"/>
      <c r="K355" s="368"/>
      <c r="L355" s="317"/>
      <c r="M355" s="205"/>
    </row>
    <row r="356" spans="1:14" s="8" customFormat="1" ht="15" customHeight="1" x14ac:dyDescent="0.25">
      <c r="B356" s="168"/>
      <c r="C356" s="168"/>
      <c r="D356" s="168"/>
      <c r="E356" s="210"/>
      <c r="F356" s="210"/>
      <c r="G356" s="112" t="s">
        <v>25</v>
      </c>
      <c r="H356" s="112" t="s">
        <v>26</v>
      </c>
      <c r="I356" s="131">
        <v>100</v>
      </c>
      <c r="J356" s="200"/>
      <c r="K356" s="368"/>
      <c r="L356" s="317"/>
      <c r="M356" s="205"/>
    </row>
    <row r="357" spans="1:14" s="8" customFormat="1" ht="40.5" customHeight="1" x14ac:dyDescent="0.25">
      <c r="B357" s="168"/>
      <c r="C357" s="168"/>
      <c r="D357" s="168"/>
      <c r="E357" s="210"/>
      <c r="F357" s="210"/>
      <c r="G357" s="183" t="s">
        <v>195</v>
      </c>
      <c r="H357" s="220"/>
      <c r="I357" s="132"/>
      <c r="J357" s="200"/>
      <c r="K357" s="368"/>
      <c r="L357" s="317"/>
      <c r="M357" s="205"/>
    </row>
    <row r="358" spans="1:14" s="8" customFormat="1" ht="15" customHeight="1" x14ac:dyDescent="0.25">
      <c r="B358" s="168"/>
      <c r="C358" s="168"/>
      <c r="D358" s="168"/>
      <c r="E358" s="210"/>
      <c r="F358" s="210"/>
      <c r="G358" s="112" t="s">
        <v>26</v>
      </c>
      <c r="H358" s="112" t="s">
        <v>26</v>
      </c>
      <c r="I358" s="131">
        <v>100</v>
      </c>
      <c r="J358" s="200"/>
      <c r="K358" s="368"/>
      <c r="L358" s="317"/>
      <c r="M358" s="205"/>
    </row>
    <row r="359" spans="1:14" s="8" customFormat="1" ht="66.75" customHeight="1" x14ac:dyDescent="0.25">
      <c r="B359" s="168"/>
      <c r="C359" s="168"/>
      <c r="D359" s="168"/>
      <c r="E359" s="210"/>
      <c r="F359" s="210"/>
      <c r="G359" s="183" t="s">
        <v>196</v>
      </c>
      <c r="H359" s="220"/>
      <c r="I359" s="131"/>
      <c r="J359" s="200"/>
      <c r="K359" s="368"/>
      <c r="L359" s="317"/>
      <c r="M359" s="205"/>
    </row>
    <row r="360" spans="1:14" s="8" customFormat="1" ht="15" customHeight="1" x14ac:dyDescent="0.25">
      <c r="B360" s="168"/>
      <c r="C360" s="168"/>
      <c r="D360" s="168"/>
      <c r="E360" s="210"/>
      <c r="F360" s="210"/>
      <c r="G360" s="112" t="s">
        <v>26</v>
      </c>
      <c r="H360" s="112" t="s">
        <v>26</v>
      </c>
      <c r="I360" s="131">
        <v>100</v>
      </c>
      <c r="J360" s="200"/>
      <c r="K360" s="368"/>
      <c r="L360" s="317"/>
      <c r="M360" s="205"/>
    </row>
    <row r="361" spans="1:14" s="8" customFormat="1" ht="51" customHeight="1" x14ac:dyDescent="0.25">
      <c r="B361" s="168"/>
      <c r="C361" s="168"/>
      <c r="D361" s="168"/>
      <c r="E361" s="210"/>
      <c r="F361" s="210"/>
      <c r="G361" s="183" t="s">
        <v>197</v>
      </c>
      <c r="H361" s="220"/>
      <c r="I361" s="95"/>
      <c r="J361" s="200"/>
      <c r="K361" s="368"/>
      <c r="L361" s="317"/>
      <c r="M361" s="205"/>
    </row>
    <row r="362" spans="1:14" s="8" customFormat="1" ht="15" customHeight="1" x14ac:dyDescent="0.25">
      <c r="B362" s="168"/>
      <c r="C362" s="168"/>
      <c r="D362" s="168"/>
      <c r="E362" s="210"/>
      <c r="F362" s="210"/>
      <c r="G362" s="110" t="s">
        <v>92</v>
      </c>
      <c r="H362" s="110" t="s">
        <v>92</v>
      </c>
      <c r="I362" s="111" t="s">
        <v>38</v>
      </c>
      <c r="J362" s="200"/>
      <c r="K362" s="368"/>
      <c r="L362" s="317"/>
      <c r="M362" s="205"/>
    </row>
    <row r="363" spans="1:14" s="8" customFormat="1" ht="78" customHeight="1" x14ac:dyDescent="0.25">
      <c r="B363" s="168"/>
      <c r="C363" s="168"/>
      <c r="D363" s="168"/>
      <c r="E363" s="210"/>
      <c r="F363" s="210"/>
      <c r="G363" s="183" t="s">
        <v>198</v>
      </c>
      <c r="H363" s="220"/>
      <c r="I363" s="111"/>
      <c r="J363" s="200"/>
      <c r="K363" s="368"/>
      <c r="L363" s="317"/>
      <c r="M363" s="205"/>
    </row>
    <row r="364" spans="1:14" s="8" customFormat="1" ht="18.75" customHeight="1" x14ac:dyDescent="0.25">
      <c r="B364" s="168"/>
      <c r="C364" s="168"/>
      <c r="D364" s="168"/>
      <c r="E364" s="210"/>
      <c r="F364" s="210"/>
      <c r="G364" s="110" t="s">
        <v>92</v>
      </c>
      <c r="H364" s="110" t="s">
        <v>92</v>
      </c>
      <c r="I364" s="111" t="s">
        <v>38</v>
      </c>
      <c r="J364" s="200"/>
      <c r="K364" s="368"/>
      <c r="L364" s="317"/>
      <c r="M364" s="205"/>
    </row>
    <row r="365" spans="1:14" s="8" customFormat="1" ht="25.5" customHeight="1" x14ac:dyDescent="0.25">
      <c r="B365" s="168"/>
      <c r="C365" s="168"/>
      <c r="D365" s="168"/>
      <c r="E365" s="210"/>
      <c r="F365" s="210"/>
      <c r="G365" s="180" t="s">
        <v>33</v>
      </c>
      <c r="H365" s="184"/>
      <c r="I365" s="96"/>
      <c r="J365" s="200"/>
      <c r="K365" s="368"/>
      <c r="L365" s="317"/>
      <c r="M365" s="205"/>
    </row>
    <row r="366" spans="1:14" s="8" customFormat="1" ht="18.75" customHeight="1" x14ac:dyDescent="0.25">
      <c r="B366" s="168"/>
      <c r="C366" s="168"/>
      <c r="D366" s="168"/>
      <c r="E366" s="210"/>
      <c r="F366" s="210"/>
      <c r="G366" s="112" t="s">
        <v>26</v>
      </c>
      <c r="H366" s="112" t="s">
        <v>26</v>
      </c>
      <c r="I366" s="119">
        <v>100</v>
      </c>
      <c r="J366" s="200"/>
      <c r="K366" s="368"/>
      <c r="L366" s="317"/>
      <c r="M366" s="205"/>
    </row>
    <row r="367" spans="1:14" s="8" customFormat="1" ht="36.75" customHeight="1" x14ac:dyDescent="0.25">
      <c r="B367" s="168"/>
      <c r="C367" s="168"/>
      <c r="D367" s="168"/>
      <c r="E367" s="210"/>
      <c r="F367" s="210"/>
      <c r="G367" s="183" t="s">
        <v>199</v>
      </c>
      <c r="H367" s="184"/>
      <c r="I367" s="119"/>
      <c r="J367" s="200"/>
      <c r="K367" s="368"/>
      <c r="L367" s="317"/>
      <c r="M367" s="205"/>
    </row>
    <row r="368" spans="1:14" s="8" customFormat="1" ht="18.75" customHeight="1" x14ac:dyDescent="0.25">
      <c r="B368" s="168"/>
      <c r="C368" s="168"/>
      <c r="D368" s="168"/>
      <c r="E368" s="210"/>
      <c r="F368" s="210"/>
      <c r="G368" s="112" t="s">
        <v>26</v>
      </c>
      <c r="H368" s="112" t="s">
        <v>26</v>
      </c>
      <c r="I368" s="119">
        <v>100</v>
      </c>
      <c r="J368" s="200"/>
      <c r="K368" s="368"/>
      <c r="L368" s="317"/>
      <c r="M368" s="205"/>
    </row>
    <row r="369" spans="1:14" s="8" customFormat="1" ht="39.75" customHeight="1" x14ac:dyDescent="0.25">
      <c r="B369" s="168"/>
      <c r="C369" s="168"/>
      <c r="D369" s="168"/>
      <c r="E369" s="210"/>
      <c r="F369" s="210"/>
      <c r="G369" s="183" t="s">
        <v>200</v>
      </c>
      <c r="H369" s="184"/>
      <c r="I369" s="119"/>
      <c r="J369" s="200"/>
      <c r="K369" s="368"/>
      <c r="L369" s="317"/>
      <c r="M369" s="205"/>
    </row>
    <row r="370" spans="1:14" s="8" customFormat="1" ht="16.5" customHeight="1" x14ac:dyDescent="0.25">
      <c r="B370" s="168"/>
      <c r="C370" s="168"/>
      <c r="D370" s="168"/>
      <c r="E370" s="210"/>
      <c r="F370" s="210"/>
      <c r="G370" s="112" t="s">
        <v>26</v>
      </c>
      <c r="H370" s="57" t="s">
        <v>26</v>
      </c>
      <c r="I370" s="119">
        <v>100</v>
      </c>
      <c r="J370" s="200"/>
      <c r="K370" s="368"/>
      <c r="L370" s="317"/>
      <c r="M370" s="205"/>
    </row>
    <row r="371" spans="1:14" s="8" customFormat="1" ht="63.75" customHeight="1" x14ac:dyDescent="0.25">
      <c r="B371" s="168"/>
      <c r="C371" s="168"/>
      <c r="D371" s="168"/>
      <c r="E371" s="210"/>
      <c r="F371" s="210"/>
      <c r="G371" s="183" t="s">
        <v>201</v>
      </c>
      <c r="H371" s="184"/>
      <c r="I371" s="134"/>
      <c r="J371" s="200"/>
      <c r="K371" s="368"/>
      <c r="L371" s="317"/>
      <c r="M371" s="205"/>
    </row>
    <row r="372" spans="1:14" s="8" customFormat="1" ht="18.75" customHeight="1" x14ac:dyDescent="0.25">
      <c r="B372" s="168"/>
      <c r="C372" s="168"/>
      <c r="D372" s="168"/>
      <c r="E372" s="210"/>
      <c r="F372" s="210"/>
      <c r="G372" s="61">
        <v>100</v>
      </c>
      <c r="H372" s="61">
        <v>99.6</v>
      </c>
      <c r="I372" s="119">
        <v>99.6</v>
      </c>
      <c r="J372" s="200"/>
      <c r="K372" s="368"/>
      <c r="L372" s="317"/>
      <c r="M372" s="205"/>
    </row>
    <row r="373" spans="1:14" s="8" customFormat="1" ht="81.75" customHeight="1" x14ac:dyDescent="0.25">
      <c r="B373" s="168"/>
      <c r="C373" s="168"/>
      <c r="D373" s="168"/>
      <c r="E373" s="210"/>
      <c r="F373" s="210"/>
      <c r="G373" s="180" t="s">
        <v>34</v>
      </c>
      <c r="H373" s="184"/>
      <c r="I373" s="96"/>
      <c r="J373" s="201"/>
      <c r="K373" s="369"/>
      <c r="L373" s="318"/>
      <c r="M373" s="206"/>
    </row>
    <row r="374" spans="1:14" s="8" customFormat="1" ht="20.25" customHeight="1" x14ac:dyDescent="0.25">
      <c r="B374" s="165"/>
      <c r="C374" s="165"/>
      <c r="D374" s="165"/>
      <c r="E374" s="171"/>
      <c r="F374" s="171"/>
      <c r="G374" s="109">
        <v>100</v>
      </c>
      <c r="H374" s="137">
        <v>97.7</v>
      </c>
      <c r="I374" s="119">
        <v>97.7</v>
      </c>
      <c r="J374" s="135"/>
      <c r="K374" s="136"/>
      <c r="L374" s="136"/>
      <c r="M374" s="136"/>
    </row>
    <row r="375" spans="1:14" s="8" customFormat="1" ht="48.75" customHeight="1" x14ac:dyDescent="0.25">
      <c r="B375" s="165"/>
      <c r="C375" s="165"/>
      <c r="D375" s="165"/>
      <c r="E375" s="171"/>
      <c r="F375" s="171"/>
      <c r="G375" s="180" t="s">
        <v>202</v>
      </c>
      <c r="H375" s="184"/>
      <c r="I375" s="96"/>
      <c r="J375" s="135"/>
      <c r="K375" s="136"/>
      <c r="L375" s="136"/>
      <c r="M375" s="136"/>
    </row>
    <row r="376" spans="1:14" s="8" customFormat="1" ht="21" customHeight="1" x14ac:dyDescent="0.25">
      <c r="B376" s="166"/>
      <c r="C376" s="166"/>
      <c r="D376" s="166"/>
      <c r="E376" s="172"/>
      <c r="F376" s="172"/>
      <c r="G376" s="109">
        <v>100</v>
      </c>
      <c r="H376" s="137">
        <v>100</v>
      </c>
      <c r="I376" s="119">
        <v>100</v>
      </c>
      <c r="J376" s="135"/>
      <c r="K376" s="136"/>
      <c r="L376" s="136"/>
      <c r="M376" s="136"/>
    </row>
    <row r="377" spans="1:14" ht="17.25" customHeight="1" x14ac:dyDescent="0.25">
      <c r="B377" s="167">
        <v>19</v>
      </c>
      <c r="C377" s="167" t="s">
        <v>101</v>
      </c>
      <c r="D377" s="167" t="s">
        <v>292</v>
      </c>
      <c r="E377" s="169" t="s">
        <v>102</v>
      </c>
      <c r="F377" s="173" t="s">
        <v>103</v>
      </c>
      <c r="G377" s="226" t="s">
        <v>69</v>
      </c>
      <c r="H377" s="227"/>
      <c r="I377" s="227"/>
      <c r="J377" s="228"/>
      <c r="K377" s="28" t="s">
        <v>273</v>
      </c>
      <c r="L377" s="29" t="s">
        <v>273</v>
      </c>
      <c r="M377" s="75">
        <v>100</v>
      </c>
    </row>
    <row r="378" spans="1:14" s="8" customFormat="1" ht="42.75" customHeight="1" x14ac:dyDescent="0.25">
      <c r="A378" s="6"/>
      <c r="B378" s="165"/>
      <c r="C378" s="165"/>
      <c r="D378" s="165"/>
      <c r="E378" s="174"/>
      <c r="F378" s="174"/>
      <c r="G378" s="180" t="s">
        <v>104</v>
      </c>
      <c r="H378" s="181"/>
      <c r="I378" s="7"/>
      <c r="J378" s="33"/>
      <c r="K378" s="15"/>
      <c r="L378" s="78"/>
      <c r="M378" s="79"/>
      <c r="N378" s="6"/>
    </row>
    <row r="379" spans="1:14" s="8" customFormat="1" x14ac:dyDescent="0.25">
      <c r="A379" s="6"/>
      <c r="B379" s="165"/>
      <c r="C379" s="165"/>
      <c r="D379" s="165"/>
      <c r="E379" s="174"/>
      <c r="F379" s="174"/>
      <c r="G379" s="98">
        <v>0.89</v>
      </c>
      <c r="H379" s="98">
        <v>0.89</v>
      </c>
      <c r="I379" s="94">
        <v>100</v>
      </c>
      <c r="J379" s="10"/>
      <c r="K379" s="77" t="s">
        <v>38</v>
      </c>
      <c r="L379" s="76" t="s">
        <v>38</v>
      </c>
      <c r="M379" s="26" t="s">
        <v>38</v>
      </c>
      <c r="N379" s="6"/>
    </row>
    <row r="380" spans="1:14" s="8" customFormat="1" ht="25.5" customHeight="1" x14ac:dyDescent="0.25">
      <c r="B380" s="165"/>
      <c r="C380" s="165"/>
      <c r="D380" s="165"/>
      <c r="E380" s="174"/>
      <c r="F380" s="174"/>
      <c r="G380" s="183" t="s">
        <v>105</v>
      </c>
      <c r="H380" s="181"/>
      <c r="I380" s="94"/>
      <c r="J380" s="11"/>
      <c r="K380" s="77"/>
      <c r="L380" s="76"/>
      <c r="M380" s="26"/>
    </row>
    <row r="381" spans="1:14" s="8" customFormat="1" ht="15" customHeight="1" x14ac:dyDescent="0.25">
      <c r="B381" s="165"/>
      <c r="C381" s="165"/>
      <c r="D381" s="165"/>
      <c r="E381" s="174"/>
      <c r="F381" s="174"/>
      <c r="G381" s="98">
        <v>0.85</v>
      </c>
      <c r="H381" s="98">
        <v>0.85</v>
      </c>
      <c r="I381" s="94">
        <v>100</v>
      </c>
      <c r="J381" s="11"/>
      <c r="K381" s="77" t="s">
        <v>38</v>
      </c>
      <c r="L381" s="76" t="s">
        <v>38</v>
      </c>
      <c r="M381" s="26" t="s">
        <v>38</v>
      </c>
    </row>
    <row r="382" spans="1:14" s="8" customFormat="1" ht="51" customHeight="1" x14ac:dyDescent="0.25">
      <c r="B382" s="165"/>
      <c r="C382" s="165"/>
      <c r="D382" s="165"/>
      <c r="E382" s="174"/>
      <c r="F382" s="174"/>
      <c r="G382" s="180" t="s">
        <v>35</v>
      </c>
      <c r="H382" s="184"/>
      <c r="I382" s="97"/>
      <c r="J382" s="33"/>
      <c r="K382" s="77"/>
      <c r="L382" s="76"/>
      <c r="M382" s="26"/>
    </row>
    <row r="383" spans="1:14" s="8" customFormat="1" ht="18.75" customHeight="1" x14ac:dyDescent="0.25">
      <c r="B383" s="165"/>
      <c r="C383" s="165"/>
      <c r="D383" s="165"/>
      <c r="E383" s="174"/>
      <c r="F383" s="174"/>
      <c r="G383" s="18">
        <v>5000</v>
      </c>
      <c r="H383" s="18">
        <v>5000</v>
      </c>
      <c r="I383" s="97">
        <v>100</v>
      </c>
      <c r="J383" s="33"/>
      <c r="K383" s="77" t="s">
        <v>38</v>
      </c>
      <c r="L383" s="76" t="s">
        <v>38</v>
      </c>
      <c r="M383" s="26" t="s">
        <v>38</v>
      </c>
    </row>
    <row r="384" spans="1:14" s="8" customFormat="1" ht="108" customHeight="1" x14ac:dyDescent="0.25">
      <c r="B384" s="165"/>
      <c r="C384" s="165"/>
      <c r="D384" s="165"/>
      <c r="E384" s="174"/>
      <c r="F384" s="174"/>
      <c r="G384" s="180" t="s">
        <v>36</v>
      </c>
      <c r="H384" s="184"/>
      <c r="I384" s="97"/>
      <c r="J384" s="33"/>
      <c r="K384" s="74"/>
      <c r="L384" s="73"/>
      <c r="M384" s="26"/>
    </row>
    <row r="385" spans="2:13" s="8" customFormat="1" ht="27" customHeight="1" x14ac:dyDescent="0.25">
      <c r="B385" s="166"/>
      <c r="C385" s="166"/>
      <c r="D385" s="166"/>
      <c r="E385" s="175"/>
      <c r="F385" s="175"/>
      <c r="G385" s="18">
        <v>10</v>
      </c>
      <c r="H385" s="18">
        <v>10</v>
      </c>
      <c r="I385" s="97">
        <v>100</v>
      </c>
      <c r="J385" s="147" t="s">
        <v>37</v>
      </c>
      <c r="K385" s="74" t="s">
        <v>273</v>
      </c>
      <c r="L385" s="73" t="s">
        <v>273</v>
      </c>
      <c r="M385" s="94">
        <v>100</v>
      </c>
    </row>
    <row r="386" spans="2:13" ht="15" customHeight="1" x14ac:dyDescent="0.25">
      <c r="B386" s="167">
        <v>20</v>
      </c>
      <c r="C386" s="167" t="s">
        <v>293</v>
      </c>
      <c r="D386" s="167" t="s">
        <v>294</v>
      </c>
      <c r="E386" s="169" t="s">
        <v>295</v>
      </c>
      <c r="F386" s="173" t="s">
        <v>296</v>
      </c>
      <c r="G386" s="226"/>
      <c r="H386" s="227"/>
      <c r="I386" s="227"/>
      <c r="J386" s="228"/>
      <c r="K386" s="28" t="s">
        <v>299</v>
      </c>
      <c r="L386" s="29" t="s">
        <v>299</v>
      </c>
      <c r="M386" s="75">
        <v>100</v>
      </c>
    </row>
    <row r="387" spans="2:13" ht="105.75" customHeight="1" x14ac:dyDescent="0.25">
      <c r="B387" s="165"/>
      <c r="C387" s="165"/>
      <c r="D387" s="165"/>
      <c r="E387" s="174"/>
      <c r="F387" s="342"/>
      <c r="G387" s="376" t="s">
        <v>297</v>
      </c>
      <c r="H387" s="377"/>
      <c r="I387" s="380">
        <v>100</v>
      </c>
      <c r="J387" s="392" t="s">
        <v>37</v>
      </c>
      <c r="K387" s="381">
        <v>242.81</v>
      </c>
      <c r="L387" s="382">
        <v>242.81</v>
      </c>
      <c r="M387" s="383">
        <v>100</v>
      </c>
    </row>
    <row r="388" spans="2:13" ht="54" customHeight="1" x14ac:dyDescent="0.25">
      <c r="B388" s="165"/>
      <c r="C388" s="165"/>
      <c r="D388" s="165"/>
      <c r="E388" s="174"/>
      <c r="F388" s="342"/>
      <c r="G388" s="378">
        <v>1</v>
      </c>
      <c r="H388" s="378">
        <v>1</v>
      </c>
      <c r="I388" s="384"/>
      <c r="J388" s="393"/>
      <c r="K388" s="385"/>
      <c r="L388" s="386"/>
      <c r="M388" s="387"/>
    </row>
    <row r="389" spans="2:13" ht="117" customHeight="1" x14ac:dyDescent="0.25">
      <c r="B389" s="165"/>
      <c r="C389" s="165"/>
      <c r="D389" s="165"/>
      <c r="E389" s="174"/>
      <c r="F389" s="342"/>
      <c r="G389" s="379" t="s">
        <v>298</v>
      </c>
      <c r="H389" s="377"/>
      <c r="I389" s="384"/>
      <c r="J389" s="393"/>
      <c r="K389" s="385"/>
      <c r="L389" s="386"/>
      <c r="M389" s="387"/>
    </row>
    <row r="390" spans="2:13" x14ac:dyDescent="0.25">
      <c r="B390" s="165"/>
      <c r="C390" s="165"/>
      <c r="D390" s="165"/>
      <c r="E390" s="174"/>
      <c r="F390" s="342"/>
      <c r="G390" s="373">
        <v>0.1</v>
      </c>
      <c r="H390" s="370">
        <v>0.1</v>
      </c>
      <c r="I390" s="384"/>
      <c r="J390" s="393"/>
      <c r="K390" s="385"/>
      <c r="L390" s="386"/>
      <c r="M390" s="387"/>
    </row>
    <row r="391" spans="2:13" x14ac:dyDescent="0.25">
      <c r="B391" s="165"/>
      <c r="C391" s="165"/>
      <c r="D391" s="165"/>
      <c r="E391" s="174"/>
      <c r="F391" s="342"/>
      <c r="G391" s="374"/>
      <c r="H391" s="371"/>
      <c r="I391" s="384"/>
      <c r="J391" s="393"/>
      <c r="K391" s="385"/>
      <c r="L391" s="386"/>
      <c r="M391" s="387"/>
    </row>
    <row r="392" spans="2:13" x14ac:dyDescent="0.25">
      <c r="B392" s="165"/>
      <c r="C392" s="165"/>
      <c r="D392" s="165"/>
      <c r="E392" s="174"/>
      <c r="F392" s="342"/>
      <c r="G392" s="374"/>
      <c r="H392" s="371"/>
      <c r="I392" s="384"/>
      <c r="J392" s="393"/>
      <c r="K392" s="385"/>
      <c r="L392" s="386"/>
      <c r="M392" s="387"/>
    </row>
    <row r="393" spans="2:13" x14ac:dyDescent="0.25">
      <c r="B393" s="165"/>
      <c r="C393" s="165"/>
      <c r="D393" s="165"/>
      <c r="E393" s="174"/>
      <c r="F393" s="342"/>
      <c r="G393" s="374"/>
      <c r="H393" s="371"/>
      <c r="I393" s="384"/>
      <c r="J393" s="393"/>
      <c r="K393" s="385"/>
      <c r="L393" s="386"/>
      <c r="M393" s="387"/>
    </row>
    <row r="394" spans="2:13" ht="42" customHeight="1" x14ac:dyDescent="0.25">
      <c r="B394" s="166"/>
      <c r="C394" s="166"/>
      <c r="D394" s="166"/>
      <c r="E394" s="175"/>
      <c r="F394" s="343"/>
      <c r="G394" s="375"/>
      <c r="H394" s="372"/>
      <c r="I394" s="388"/>
      <c r="J394" s="394"/>
      <c r="K394" s="389"/>
      <c r="L394" s="390"/>
      <c r="M394" s="391"/>
    </row>
  </sheetData>
  <mergeCells count="393">
    <mergeCell ref="G390:G394"/>
    <mergeCell ref="H390:H394"/>
    <mergeCell ref="I387:I394"/>
    <mergeCell ref="J387:J394"/>
    <mergeCell ref="K387:K394"/>
    <mergeCell ref="L387:L394"/>
    <mergeCell ref="M387:M394"/>
    <mergeCell ref="B386:B394"/>
    <mergeCell ref="C386:C394"/>
    <mergeCell ref="D386:D394"/>
    <mergeCell ref="E386:E394"/>
    <mergeCell ref="F386:F394"/>
    <mergeCell ref="G386:J386"/>
    <mergeCell ref="G387:H387"/>
    <mergeCell ref="G389:H389"/>
    <mergeCell ref="G273:H273"/>
    <mergeCell ref="G251:H251"/>
    <mergeCell ref="J41:J58"/>
    <mergeCell ref="K41:K58"/>
    <mergeCell ref="L41:L58"/>
    <mergeCell ref="J106:J127"/>
    <mergeCell ref="K106:K127"/>
    <mergeCell ref="L106:L127"/>
    <mergeCell ref="M129:M138"/>
    <mergeCell ref="G257:H257"/>
    <mergeCell ref="G259:H259"/>
    <mergeCell ref="G261:H261"/>
    <mergeCell ref="G263:H263"/>
    <mergeCell ref="G265:H265"/>
    <mergeCell ref="G267:H267"/>
    <mergeCell ref="G269:H269"/>
    <mergeCell ref="G271:H271"/>
    <mergeCell ref="G247:H247"/>
    <mergeCell ref="G249:H249"/>
    <mergeCell ref="G253:H253"/>
    <mergeCell ref="G255:H255"/>
    <mergeCell ref="G223:H223"/>
    <mergeCell ref="G225:H225"/>
    <mergeCell ref="G227:H227"/>
    <mergeCell ref="G229:H229"/>
    <mergeCell ref="G231:H231"/>
    <mergeCell ref="G233:H233"/>
    <mergeCell ref="G235:H235"/>
    <mergeCell ref="G237:H237"/>
    <mergeCell ref="G239:H239"/>
    <mergeCell ref="F96:F104"/>
    <mergeCell ref="G103:H103"/>
    <mergeCell ref="J97:J104"/>
    <mergeCell ref="K97:K104"/>
    <mergeCell ref="L97:L104"/>
    <mergeCell ref="G137:H137"/>
    <mergeCell ref="G141:G145"/>
    <mergeCell ref="H141:H145"/>
    <mergeCell ref="I141:I145"/>
    <mergeCell ref="G97:H97"/>
    <mergeCell ref="G99:H99"/>
    <mergeCell ref="G128:J128"/>
    <mergeCell ref="J129:J138"/>
    <mergeCell ref="K129:K138"/>
    <mergeCell ref="L129:L138"/>
    <mergeCell ref="N97:N104"/>
    <mergeCell ref="M97:M104"/>
    <mergeCell ref="G346:H346"/>
    <mergeCell ref="G348:H348"/>
    <mergeCell ref="G350:H350"/>
    <mergeCell ref="B345:B351"/>
    <mergeCell ref="C345:C351"/>
    <mergeCell ref="D345:D351"/>
    <mergeCell ref="E345:E351"/>
    <mergeCell ref="F345:F351"/>
    <mergeCell ref="G345:J345"/>
    <mergeCell ref="J346:J351"/>
    <mergeCell ref="D105:D127"/>
    <mergeCell ref="E105:E127"/>
    <mergeCell ref="G140:H140"/>
    <mergeCell ref="G151:H151"/>
    <mergeCell ref="G159:H159"/>
    <mergeCell ref="G129:H129"/>
    <mergeCell ref="G131:H131"/>
    <mergeCell ref="K346:K351"/>
    <mergeCell ref="L346:L351"/>
    <mergeCell ref="G101:H101"/>
    <mergeCell ref="M346:M351"/>
    <mergeCell ref="G377:J377"/>
    <mergeCell ref="G378:H378"/>
    <mergeCell ref="G380:H380"/>
    <mergeCell ref="G382:H382"/>
    <mergeCell ref="G384:H384"/>
    <mergeCell ref="B16:B28"/>
    <mergeCell ref="C16:C28"/>
    <mergeCell ref="D16:D28"/>
    <mergeCell ref="E16:E28"/>
    <mergeCell ref="F16:F28"/>
    <mergeCell ref="J17:J28"/>
    <mergeCell ref="G17:H17"/>
    <mergeCell ref="G19:H19"/>
    <mergeCell ref="F29:F36"/>
    <mergeCell ref="B40:B58"/>
    <mergeCell ref="C40:C58"/>
    <mergeCell ref="G41:H41"/>
    <mergeCell ref="G96:J96"/>
    <mergeCell ref="E40:E58"/>
    <mergeCell ref="B377:B385"/>
    <mergeCell ref="C377:C385"/>
    <mergeCell ref="D377:D385"/>
    <mergeCell ref="E377:E385"/>
    <mergeCell ref="F377:F385"/>
    <mergeCell ref="C128:C138"/>
    <mergeCell ref="B128:B138"/>
    <mergeCell ref="D128:D138"/>
    <mergeCell ref="E128:E138"/>
    <mergeCell ref="F128:F138"/>
    <mergeCell ref="B59:B95"/>
    <mergeCell ref="C59:C95"/>
    <mergeCell ref="D59:D95"/>
    <mergeCell ref="E59:E95"/>
    <mergeCell ref="F59:F95"/>
    <mergeCell ref="E167:E171"/>
    <mergeCell ref="D167:D171"/>
    <mergeCell ref="B298:B344"/>
    <mergeCell ref="F40:F58"/>
    <mergeCell ref="C96:C104"/>
    <mergeCell ref="B96:B104"/>
    <mergeCell ref="D96:D104"/>
    <mergeCell ref="E96:E104"/>
    <mergeCell ref="B2:M6"/>
    <mergeCell ref="G7:H7"/>
    <mergeCell ref="B7:B8"/>
    <mergeCell ref="C7:C8"/>
    <mergeCell ref="D7:D8"/>
    <mergeCell ref="E7:E8"/>
    <mergeCell ref="F7:F8"/>
    <mergeCell ref="G10:H10"/>
    <mergeCell ref="J7:J8"/>
    <mergeCell ref="K7:K8"/>
    <mergeCell ref="L7:L8"/>
    <mergeCell ref="K10:K15"/>
    <mergeCell ref="L10:L15"/>
    <mergeCell ref="M10:M15"/>
    <mergeCell ref="M7:M8"/>
    <mergeCell ref="I7:I8"/>
    <mergeCell ref="K60:K95"/>
    <mergeCell ref="L60:L95"/>
    <mergeCell ref="M60:M95"/>
    <mergeCell ref="G45:H45"/>
    <mergeCell ref="G38:H38"/>
    <mergeCell ref="G60:H60"/>
    <mergeCell ref="K17:K28"/>
    <mergeCell ref="L17:L28"/>
    <mergeCell ref="M17:M28"/>
    <mergeCell ref="I30:I36"/>
    <mergeCell ref="J30:J36"/>
    <mergeCell ref="G30:H30"/>
    <mergeCell ref="G21:H21"/>
    <mergeCell ref="G23:H23"/>
    <mergeCell ref="G25:H25"/>
    <mergeCell ref="G29:J29"/>
    <mergeCell ref="G31:G36"/>
    <mergeCell ref="H31:H36"/>
    <mergeCell ref="M30:M36"/>
    <mergeCell ref="K30:K36"/>
    <mergeCell ref="L30:L36"/>
    <mergeCell ref="M41:M58"/>
    <mergeCell ref="G47:H47"/>
    <mergeCell ref="G49:H49"/>
    <mergeCell ref="G51:H51"/>
    <mergeCell ref="G53:H53"/>
    <mergeCell ref="G37:J37"/>
    <mergeCell ref="G40:J40"/>
    <mergeCell ref="M38:M39"/>
    <mergeCell ref="G43:H43"/>
    <mergeCell ref="G107:G111"/>
    <mergeCell ref="H107:H111"/>
    <mergeCell ref="I107:I111"/>
    <mergeCell ref="G124:H124"/>
    <mergeCell ref="G126:H126"/>
    <mergeCell ref="G106:H106"/>
    <mergeCell ref="G114:H114"/>
    <mergeCell ref="G116:H116"/>
    <mergeCell ref="G118:H118"/>
    <mergeCell ref="G120:H120"/>
    <mergeCell ref="M106:M127"/>
    <mergeCell ref="B37:B39"/>
    <mergeCell ref="C37:C39"/>
    <mergeCell ref="D37:D39"/>
    <mergeCell ref="E37:E39"/>
    <mergeCell ref="F37:F39"/>
    <mergeCell ref="G12:H12"/>
    <mergeCell ref="G105:J105"/>
    <mergeCell ref="G112:H112"/>
    <mergeCell ref="G122:H122"/>
    <mergeCell ref="G59:J59"/>
    <mergeCell ref="J60:J95"/>
    <mergeCell ref="G94:H94"/>
    <mergeCell ref="G62:H62"/>
    <mergeCell ref="G66:H66"/>
    <mergeCell ref="G68:H68"/>
    <mergeCell ref="G70:H70"/>
    <mergeCell ref="G55:H55"/>
    <mergeCell ref="G57:H57"/>
    <mergeCell ref="G64:H64"/>
    <mergeCell ref="G16:J16"/>
    <mergeCell ref="D40:D58"/>
    <mergeCell ref="B29:B36"/>
    <mergeCell ref="C29:C36"/>
    <mergeCell ref="D29:D36"/>
    <mergeCell ref="E29:E36"/>
    <mergeCell ref="C105:C127"/>
    <mergeCell ref="B105:B127"/>
    <mergeCell ref="F105:F127"/>
    <mergeCell ref="C146:C166"/>
    <mergeCell ref="D146:D166"/>
    <mergeCell ref="E146:E166"/>
    <mergeCell ref="F146:F166"/>
    <mergeCell ref="C9:C15"/>
    <mergeCell ref="D9:D15"/>
    <mergeCell ref="E9:E15"/>
    <mergeCell ref="F9:F15"/>
    <mergeCell ref="G9:J9"/>
    <mergeCell ref="J10:J15"/>
    <mergeCell ref="B9:B15"/>
    <mergeCell ref="G14:H14"/>
    <mergeCell ref="I14:I15"/>
    <mergeCell ref="G27:H27"/>
    <mergeCell ref="B146:B166"/>
    <mergeCell ref="G133:H133"/>
    <mergeCell ref="G135:H135"/>
    <mergeCell ref="C172:C196"/>
    <mergeCell ref="B172:B196"/>
    <mergeCell ref="G202:H202"/>
    <mergeCell ref="G204:H204"/>
    <mergeCell ref="G197:J197"/>
    <mergeCell ref="C167:C171"/>
    <mergeCell ref="B167:B171"/>
    <mergeCell ref="G146:J146"/>
    <mergeCell ref="F167:F171"/>
    <mergeCell ref="G200:H200"/>
    <mergeCell ref="G198:H198"/>
    <mergeCell ref="G193:H193"/>
    <mergeCell ref="G179:H179"/>
    <mergeCell ref="G181:H181"/>
    <mergeCell ref="F197:F205"/>
    <mergeCell ref="E197:E205"/>
    <mergeCell ref="D197:D205"/>
    <mergeCell ref="G177:H177"/>
    <mergeCell ref="D172:D196"/>
    <mergeCell ref="G147:H147"/>
    <mergeCell ref="G161:H161"/>
    <mergeCell ref="G215:H215"/>
    <mergeCell ref="G217:H217"/>
    <mergeCell ref="G219:H219"/>
    <mergeCell ref="G221:H221"/>
    <mergeCell ref="G241:H241"/>
    <mergeCell ref="G243:H243"/>
    <mergeCell ref="G245:H245"/>
    <mergeCell ref="K140:K145"/>
    <mergeCell ref="L140:L145"/>
    <mergeCell ref="G206:J206"/>
    <mergeCell ref="G207:H207"/>
    <mergeCell ref="G209:H209"/>
    <mergeCell ref="G211:H211"/>
    <mergeCell ref="G213:H213"/>
    <mergeCell ref="E139:E145"/>
    <mergeCell ref="F139:F145"/>
    <mergeCell ref="J140:J145"/>
    <mergeCell ref="G139:J139"/>
    <mergeCell ref="E172:E196"/>
    <mergeCell ref="F172:F196"/>
    <mergeCell ref="G172:J172"/>
    <mergeCell ref="G195:H195"/>
    <mergeCell ref="G183:H183"/>
    <mergeCell ref="G185:H185"/>
    <mergeCell ref="G187:H187"/>
    <mergeCell ref="G189:H189"/>
    <mergeCell ref="M140:M145"/>
    <mergeCell ref="M353:M373"/>
    <mergeCell ref="G353:H353"/>
    <mergeCell ref="G355:H355"/>
    <mergeCell ref="G365:H365"/>
    <mergeCell ref="G357:H357"/>
    <mergeCell ref="G359:H359"/>
    <mergeCell ref="G361:H361"/>
    <mergeCell ref="G363:H363"/>
    <mergeCell ref="G373:H373"/>
    <mergeCell ref="G367:H367"/>
    <mergeCell ref="G369:H369"/>
    <mergeCell ref="G371:H371"/>
    <mergeCell ref="J353:J373"/>
    <mergeCell ref="K353:K373"/>
    <mergeCell ref="L353:L373"/>
    <mergeCell ref="G298:J298"/>
    <mergeCell ref="G299:H299"/>
    <mergeCell ref="G301:H301"/>
    <mergeCell ref="G303:H303"/>
    <mergeCell ref="G292:H292"/>
    <mergeCell ref="J207:J297"/>
    <mergeCell ref="G275:H275"/>
    <mergeCell ref="G277:H277"/>
    <mergeCell ref="G375:H375"/>
    <mergeCell ref="F352:F376"/>
    <mergeCell ref="B352:B376"/>
    <mergeCell ref="C352:C376"/>
    <mergeCell ref="D352:D376"/>
    <mergeCell ref="E352:E376"/>
    <mergeCell ref="J38:J39"/>
    <mergeCell ref="K38:K39"/>
    <mergeCell ref="L38:L39"/>
    <mergeCell ref="G352:J352"/>
    <mergeCell ref="K207:K297"/>
    <mergeCell ref="L207:L297"/>
    <mergeCell ref="C206:C297"/>
    <mergeCell ref="B206:B297"/>
    <mergeCell ref="D206:D297"/>
    <mergeCell ref="E206:E297"/>
    <mergeCell ref="F206:F297"/>
    <mergeCell ref="C197:C205"/>
    <mergeCell ref="B197:B205"/>
    <mergeCell ref="G288:H288"/>
    <mergeCell ref="G290:H290"/>
    <mergeCell ref="B139:B145"/>
    <mergeCell ref="C139:C145"/>
    <mergeCell ref="D139:D145"/>
    <mergeCell ref="L299:L320"/>
    <mergeCell ref="M299:M320"/>
    <mergeCell ref="G72:H72"/>
    <mergeCell ref="G74:H74"/>
    <mergeCell ref="G76:H76"/>
    <mergeCell ref="G78:H78"/>
    <mergeCell ref="G80:H80"/>
    <mergeCell ref="G82:H82"/>
    <mergeCell ref="G84:H84"/>
    <mergeCell ref="G86:H86"/>
    <mergeCell ref="G88:H88"/>
    <mergeCell ref="M207:M297"/>
    <mergeCell ref="G294:H294"/>
    <mergeCell ref="G296:H296"/>
    <mergeCell ref="G167:J167"/>
    <mergeCell ref="G311:H311"/>
    <mergeCell ref="G313:H313"/>
    <mergeCell ref="G315:H315"/>
    <mergeCell ref="G317:H317"/>
    <mergeCell ref="G319:H319"/>
    <mergeCell ref="K147:K166"/>
    <mergeCell ref="L147:L166"/>
    <mergeCell ref="M147:M166"/>
    <mergeCell ref="J147:J166"/>
    <mergeCell ref="G321:H321"/>
    <mergeCell ref="G323:H323"/>
    <mergeCell ref="G325:H325"/>
    <mergeCell ref="G90:H90"/>
    <mergeCell ref="G92:H92"/>
    <mergeCell ref="G305:H305"/>
    <mergeCell ref="G307:H307"/>
    <mergeCell ref="G168:H168"/>
    <mergeCell ref="G170:H170"/>
    <mergeCell ref="G149:H149"/>
    <mergeCell ref="G153:H153"/>
    <mergeCell ref="G155:H155"/>
    <mergeCell ref="G157:H157"/>
    <mergeCell ref="G163:H163"/>
    <mergeCell ref="G165:H165"/>
    <mergeCell ref="G191:H191"/>
    <mergeCell ref="G173:H173"/>
    <mergeCell ref="G175:H175"/>
    <mergeCell ref="G279:H279"/>
    <mergeCell ref="G281:H281"/>
    <mergeCell ref="G283:H283"/>
    <mergeCell ref="G285:H285"/>
    <mergeCell ref="G286:H286"/>
    <mergeCell ref="L321:L335"/>
    <mergeCell ref="M321:M335"/>
    <mergeCell ref="L336:L344"/>
    <mergeCell ref="M336:M344"/>
    <mergeCell ref="C298:C344"/>
    <mergeCell ref="D298:D344"/>
    <mergeCell ref="E298:E344"/>
    <mergeCell ref="F298:F344"/>
    <mergeCell ref="J299:J320"/>
    <mergeCell ref="J321:J335"/>
    <mergeCell ref="J336:J344"/>
    <mergeCell ref="K299:K320"/>
    <mergeCell ref="K321:K335"/>
    <mergeCell ref="K336:K344"/>
    <mergeCell ref="G327:H327"/>
    <mergeCell ref="G329:H329"/>
    <mergeCell ref="G331:H331"/>
    <mergeCell ref="G333:H333"/>
    <mergeCell ref="G335:H335"/>
    <mergeCell ref="G337:H337"/>
    <mergeCell ref="G339:H339"/>
    <mergeCell ref="G341:H341"/>
    <mergeCell ref="G343:H343"/>
    <mergeCell ref="G309:H309"/>
  </mergeCells>
  <phoneticPr fontId="0" type="noConversion"/>
  <pageMargins left="0.7" right="0.7" top="0.75" bottom="0.75" header="0.3" footer="0.3"/>
  <pageSetup paperSize="9" scale="4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Лист3</vt:lpstr>
    </vt:vector>
  </TitlesOfParts>
  <Company>minecon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Юсупов Марат Азаматович</dc:creator>
  <cp:lastModifiedBy>Кожевникова Юлия</cp:lastModifiedBy>
  <cp:lastPrinted>2022-07-08T09:34:36Z</cp:lastPrinted>
  <dcterms:created xsi:type="dcterms:W3CDTF">2014-06-05T11:10:12Z</dcterms:created>
  <dcterms:modified xsi:type="dcterms:W3CDTF">2026-07-10T10:29:48Z</dcterms:modified>
</cp:coreProperties>
</file>