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ишканова Полина\Desktop\Исполнение 2024\НА САЙТ\Ежеквартально\2 квартал 2024\"/>
    </mc:Choice>
  </mc:AlternateContent>
  <xr:revisionPtr revIDLastSave="0" documentId="8_{34DAE6AC-101C-4D7B-BCCA-33F55B8D57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зульта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E35" i="1"/>
  <c r="E36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7" i="1"/>
  <c r="E34" i="1" l="1"/>
</calcChain>
</file>

<file path=xl/sharedStrings.xml><?xml version="1.0" encoding="utf-8"?>
<sst xmlns="http://schemas.openxmlformats.org/spreadsheetml/2006/main" count="38" uniqueCount="38">
  <si>
    <t xml:space="preserve"> </t>
  </si>
  <si>
    <t>Наименование</t>
  </si>
  <si>
    <t>Плановые назначения</t>
  </si>
  <si>
    <t>Фактически исполнено</t>
  </si>
  <si>
    <t>% исполнения_x000D_</t>
  </si>
  <si>
    <t>01 - Муниципальная программа "Развитие архивного дела в муниципальном районе Зилаирский район Республики Башкортостан на 2022-2027 годы"</t>
  </si>
  <si>
    <t>03 - Муниципальная программа "Реализация мероприятий в области градостроительной деятельности на территории муниципального района Зилаирский район Республики Башкортостан на 2022-2027 годы"</t>
  </si>
  <si>
    <t>04 - Муниципальная программа "Обеспечение жильем молодых семей в муниципальном районе Зилаирский район Республики Башкортостан на 2022-2027 годы"</t>
  </si>
  <si>
    <t>06 - Муниципальная программа "Формирование современной городской среды на территории муниципального района Зилаирский район Республики Башкортостан на 2022-2027 годы"</t>
  </si>
  <si>
    <t>09 - Муниципальная программа "Развитие дорожного хозяйства в муниципальном районе Зилаирский район Республики Башкортостан на 2022-2027 годы"</t>
  </si>
  <si>
    <t>12 - Муниципальная программа "Укрепление единства межнациональных и межконфессиональных отношений в муниципальном районе Зилаирский район Республики Башкортостан на 2022-2027 годы"</t>
  </si>
  <si>
    <t>13 - Муниципальная программа "Социальная поддержка граждан в муниципальном районе Зилаирский район Республики Башкортостан на 2022-2027 годы"</t>
  </si>
  <si>
    <t>14 - Муниципальная программа "Развитие молодежной политики в муниципальном районе Зилаирский район Республики Башкортостан на 2022-2027 годы"</t>
  </si>
  <si>
    <t>15 - Муниципальная программа "Поддержка социально-ориентированным некоммерческих организаций в муниципальном районе Зилаирский район Республики Башкортостан на 2022-2027 годы"</t>
  </si>
  <si>
    <t>16 - Муниципальная программа "Развитие физической культуры и спорта в муниципальном районе Зилаирский район Республики Башкортостан на 2022-2027 годы"</t>
  </si>
  <si>
    <t>17 - Муниципальная программа "По противодействию злоупотреблению наркотиками и их незаконному обороту в муниципальном районе Зилаирский район Республики Башкортостан на 2022-2027 годы"</t>
  </si>
  <si>
    <t>18 - Муниципальная программа "Развитие информационно-консультационных услуг в муниципальном районе Зилаирский район Республики Башкортостан на 2022-2027 годы"</t>
  </si>
  <si>
    <t>19 - Муниципальная программа "Развитие единой дежурно-диспетчерской службы муниципального района Зилаирский район Республики Башкортостан на 2022-2027 годы"</t>
  </si>
  <si>
    <t>20 - Муниципальная программа "Развитие образования муниципального района Зилаирский район Республики Башкортостан на 2022-2027 годы"</t>
  </si>
  <si>
    <t>22 - Муниципальная программа "Управление муниципальными финансами и регулирование межбюджетных отношений в муниципальном районе Зилаирский район Республики Башкортостан на 2022-2027 годы"</t>
  </si>
  <si>
    <t>25 - Муниципальная программа "Развитие муниципального управления, муниципальной службы в муниципальном районе Зилаирский район Республики Башкортостан на 2022-2027 годы"</t>
  </si>
  <si>
    <t>26 - Муниципальная программа "Развитие культуры, искусства и кинематографии в муниципальном районе Зилаирский район Республики Башкортостан на 2022-2027 годы"</t>
  </si>
  <si>
    <t>Итого:</t>
  </si>
  <si>
    <t>Отклонение от запланированных значений</t>
  </si>
  <si>
    <t>05 - Муниципальная программа "Развитие системы жилищно-коммунального хозяйства, благоустройство и улучшение экологической обстановки на территории муниципального района Зилаирский район Республики Башкортостан на 2023-2028 годы"</t>
  </si>
  <si>
    <t>07 - Муниципальная программа "Профилактика терроризма и экстремизма, обеспечение безопасности населения и территории муниципального района Зилаирский район на 2022-2027 годы"</t>
  </si>
  <si>
    <t>08 - Муниципальная программа "Повышение информированности населения о деятельности органов местного самоуправления муниципального района Зилаирский район Республики Башкортостан на 2022-2027 годы"</t>
  </si>
  <si>
    <t>10 - Муниципальная программа "Развитие земельных и имущественных отношений в муниципальном районе Зилаирский район Республики Башкортостан на 2022-2027 годы"</t>
  </si>
  <si>
    <t>11 - Муниципальная программа "Об организации и выполнении мероприятий по построению, внедрению и эксплуатации на территории муниципального района Зилаирский район Республики Башкортостан аппаратно-программного комплекса "Безопасный город" на 2022-2027 годы"</t>
  </si>
  <si>
    <t>21 - Муниципальная программа "Пожарная безопасность в муниципальном районе Зилаирский район Республики Башкортостан на 2022-2027 годы"</t>
  </si>
  <si>
    <t>23 - Муниципальная программа "Снижение рисков и смягчение последствий чрезвычайных ситуаций природного и техногенного характера в муниципальном районе Зилаирский район на 2022-2027 годы"</t>
  </si>
  <si>
    <t>24 - Муниципальная программа "Комплексное развитие сельских территорий в муниципальном районе Зилаирский район Республики Башкортостан на 2023-2028 годы"</t>
  </si>
  <si>
    <t>02 - Муниципальная программа "Развитие и поддержка субъектов малого и среднего предпринимательства,а также физических лиц, применяющих специальный налоговый режим "Налог на профессиональный доход"(самозанятые) в муниципальном районе Зилаирский район Республики Башкортостан на 2022-2027 годы"</t>
  </si>
  <si>
    <t>27 - Муниципальная программа "Организация транспортного обслуживания населения пассажирским автомобильным транспортом на территории муниципального района Зилаирский район Республики Башкортостан на 2024-2029 годы"</t>
  </si>
  <si>
    <t>28 - Муниципальная программа "Умный Зилаир" в муниципальном районе Зилаирский район Республики Башкортостан на 2024-2029 годы"</t>
  </si>
  <si>
    <t>29 - Муниципальная программа "Профилактика правонарушений и борьбы с преступностью в муниципальном районе Зилаирский район Республики Башкортостан" на 2024-2029 годы</t>
  </si>
  <si>
    <t>99 - Непрограммные расходы</t>
  </si>
  <si>
    <t>Сведения об исполнении бюджета муниципального района Зилаирский район по расходам в разрезе муниципальных программ за 2 квартал 2024 года в сравнении с запланированными значениями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</si>
</sst>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indexed="8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164" fontId="7" fillId="0" borderId="1" xfId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4" fontId="8" fillId="0" borderId="1" xfId="1" applyFont="1" applyBorder="1"/>
    <xf numFmtId="164" fontId="5" fillId="0" borderId="1" xfId="1" applyFont="1" applyBorder="1" applyAlignment="1">
      <alignment horizontal="right" vertical="center"/>
    </xf>
    <xf numFmtId="164" fontId="5" fillId="0" borderId="1" xfId="1" applyFont="1" applyBorder="1" applyAlignment="1"/>
    <xf numFmtId="164" fontId="7" fillId="0" borderId="1" xfId="1" applyFont="1" applyBorder="1"/>
    <xf numFmtId="0" fontId="10" fillId="0" borderId="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workbookViewId="0">
      <selection activeCell="L10" sqref="L10"/>
    </sheetView>
  </sheetViews>
  <sheetFormatPr defaultRowHeight="15" x14ac:dyDescent="0.25"/>
  <cols>
    <col min="1" max="1" width="73.5703125" customWidth="1"/>
    <col min="2" max="2" width="17.28515625" customWidth="1"/>
    <col min="3" max="3" width="18" customWidth="1"/>
    <col min="4" max="4" width="21.7109375" customWidth="1"/>
    <col min="5" max="5" width="18.42578125" customWidth="1"/>
    <col min="6" max="6" width="6" customWidth="1"/>
    <col min="7" max="16" width="11.140625" customWidth="1"/>
  </cols>
  <sheetData>
    <row r="1" spans="1:16" ht="16.5" customHeight="1" x14ac:dyDescent="0.25">
      <c r="A1" s="10" t="s">
        <v>37</v>
      </c>
      <c r="B1" s="10"/>
      <c r="C1" s="10"/>
      <c r="D1" s="10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52.5" customHeight="1" x14ac:dyDescent="0.25">
      <c r="A2" s="10"/>
      <c r="B2" s="10"/>
      <c r="C2" s="10"/>
      <c r="D2" s="10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customHeight="1" x14ac:dyDescent="0.25">
      <c r="A3" s="2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2"/>
      <c r="B4" s="4"/>
      <c r="C4" s="5"/>
      <c r="D4" s="5"/>
      <c r="E4" s="4"/>
    </row>
    <row r="5" spans="1:16" ht="51" customHeight="1" x14ac:dyDescent="0.25">
      <c r="A5" s="11" t="s">
        <v>1</v>
      </c>
      <c r="B5" s="11" t="s">
        <v>2</v>
      </c>
      <c r="C5" s="11" t="s">
        <v>3</v>
      </c>
      <c r="D5" s="11" t="s">
        <v>23</v>
      </c>
      <c r="E5" s="11" t="s">
        <v>4</v>
      </c>
    </row>
    <row r="6" spans="1:16" ht="15" customHeight="1" x14ac:dyDescent="0.25">
      <c r="A6" s="9">
        <v>1</v>
      </c>
      <c r="B6" s="9">
        <v>2</v>
      </c>
      <c r="C6" s="6">
        <v>3</v>
      </c>
      <c r="D6" s="6"/>
      <c r="E6" s="9">
        <v>4</v>
      </c>
    </row>
    <row r="7" spans="1:16" ht="45.75" customHeight="1" x14ac:dyDescent="0.25">
      <c r="A7" s="12" t="s">
        <v>5</v>
      </c>
      <c r="B7" s="7">
        <v>100</v>
      </c>
      <c r="C7" s="7">
        <v>14.788</v>
      </c>
      <c r="D7" s="7">
        <f>C7-B7</f>
        <v>-85.212000000000003</v>
      </c>
      <c r="E7" s="16">
        <f>C7/B7*100</f>
        <v>14.788</v>
      </c>
    </row>
    <row r="8" spans="1:16" ht="78.75" x14ac:dyDescent="0.25">
      <c r="A8" s="12" t="s">
        <v>32</v>
      </c>
      <c r="B8" s="7">
        <v>1673.1122</v>
      </c>
      <c r="C8" s="7">
        <v>0</v>
      </c>
      <c r="D8" s="7">
        <f t="shared" ref="D8:D33" si="0">C8-B8</f>
        <v>-1673.1122</v>
      </c>
      <c r="E8" s="16">
        <f t="shared" ref="E8:E33" si="1">C8/B8*100</f>
        <v>0</v>
      </c>
    </row>
    <row r="9" spans="1:16" ht="57" customHeight="1" x14ac:dyDescent="0.25">
      <c r="A9" s="12" t="s">
        <v>6</v>
      </c>
      <c r="B9" s="7">
        <v>5466.4</v>
      </c>
      <c r="C9" s="7">
        <v>62.706000000000003</v>
      </c>
      <c r="D9" s="7">
        <f t="shared" si="0"/>
        <v>-5403.6939999999995</v>
      </c>
      <c r="E9" s="16">
        <f t="shared" si="1"/>
        <v>1.1471169325332944</v>
      </c>
    </row>
    <row r="10" spans="1:16" ht="45.75" customHeight="1" x14ac:dyDescent="0.25">
      <c r="A10" s="12" t="s">
        <v>7</v>
      </c>
      <c r="B10" s="7">
        <v>7024.7690000000002</v>
      </c>
      <c r="C10" s="7">
        <v>3645.6840000000002</v>
      </c>
      <c r="D10" s="7">
        <f t="shared" si="0"/>
        <v>-3379.085</v>
      </c>
      <c r="E10" s="16">
        <f t="shared" si="1"/>
        <v>51.897564176131624</v>
      </c>
    </row>
    <row r="11" spans="1:16" ht="45.75" customHeight="1" x14ac:dyDescent="0.25">
      <c r="A11" s="12" t="s">
        <v>24</v>
      </c>
      <c r="B11" s="7">
        <v>16586.637279999999</v>
      </c>
      <c r="C11" s="7">
        <v>2951.5551399999999</v>
      </c>
      <c r="D11" s="7">
        <f t="shared" si="0"/>
        <v>-13635.082139999999</v>
      </c>
      <c r="E11" s="16">
        <f t="shared" si="1"/>
        <v>17.794777146052116</v>
      </c>
    </row>
    <row r="12" spans="1:16" ht="57" customHeight="1" x14ac:dyDescent="0.25">
      <c r="A12" s="12" t="s">
        <v>8</v>
      </c>
      <c r="B12" s="7">
        <v>12867.332710000001</v>
      </c>
      <c r="C12" s="7">
        <v>0</v>
      </c>
      <c r="D12" s="7">
        <f t="shared" si="0"/>
        <v>-12867.332710000001</v>
      </c>
      <c r="E12" s="16">
        <f t="shared" si="1"/>
        <v>0</v>
      </c>
    </row>
    <row r="13" spans="1:16" ht="68.25" customHeight="1" x14ac:dyDescent="0.25">
      <c r="A13" s="12" t="s">
        <v>25</v>
      </c>
      <c r="B13" s="7">
        <v>100</v>
      </c>
      <c r="C13" s="7">
        <v>0</v>
      </c>
      <c r="D13" s="7">
        <f t="shared" si="0"/>
        <v>-100</v>
      </c>
      <c r="E13" s="16">
        <f t="shared" si="1"/>
        <v>0</v>
      </c>
    </row>
    <row r="14" spans="1:16" ht="57" customHeight="1" x14ac:dyDescent="0.25">
      <c r="A14" s="12" t="s">
        <v>26</v>
      </c>
      <c r="B14" s="7">
        <v>400</v>
      </c>
      <c r="C14" s="7">
        <v>0</v>
      </c>
      <c r="D14" s="7">
        <f t="shared" si="0"/>
        <v>-400</v>
      </c>
      <c r="E14" s="16">
        <f t="shared" si="1"/>
        <v>0</v>
      </c>
    </row>
    <row r="15" spans="1:16" ht="45.75" customHeight="1" x14ac:dyDescent="0.25">
      <c r="A15" s="12" t="s">
        <v>9</v>
      </c>
      <c r="B15" s="7">
        <v>80997.801000000007</v>
      </c>
      <c r="C15" s="7">
        <v>1714.2476000000001</v>
      </c>
      <c r="D15" s="7">
        <f t="shared" si="0"/>
        <v>-79283.553400000004</v>
      </c>
      <c r="E15" s="16">
        <f t="shared" si="1"/>
        <v>2.1164125184089873</v>
      </c>
    </row>
    <row r="16" spans="1:16" ht="57" customHeight="1" x14ac:dyDescent="0.25">
      <c r="A16" s="12" t="s">
        <v>27</v>
      </c>
      <c r="B16" s="7">
        <v>300</v>
      </c>
      <c r="C16" s="7">
        <v>6</v>
      </c>
      <c r="D16" s="7">
        <f t="shared" si="0"/>
        <v>-294</v>
      </c>
      <c r="E16" s="16">
        <f t="shared" si="1"/>
        <v>2</v>
      </c>
    </row>
    <row r="17" spans="1:5" ht="102" customHeight="1" x14ac:dyDescent="0.25">
      <c r="A17" s="12" t="s">
        <v>28</v>
      </c>
      <c r="B17" s="7">
        <v>100</v>
      </c>
      <c r="C17" s="7">
        <v>29</v>
      </c>
      <c r="D17" s="7">
        <f t="shared" si="0"/>
        <v>-71</v>
      </c>
      <c r="E17" s="16">
        <f t="shared" si="1"/>
        <v>28.999999999999996</v>
      </c>
    </row>
    <row r="18" spans="1:5" ht="57" customHeight="1" x14ac:dyDescent="0.25">
      <c r="A18" s="12" t="s">
        <v>10</v>
      </c>
      <c r="B18" s="7">
        <v>50</v>
      </c>
      <c r="C18" s="7">
        <v>7.16</v>
      </c>
      <c r="D18" s="7">
        <f t="shared" si="0"/>
        <v>-42.84</v>
      </c>
      <c r="E18" s="16">
        <f t="shared" si="1"/>
        <v>14.32</v>
      </c>
    </row>
    <row r="19" spans="1:5" ht="45.75" customHeight="1" x14ac:dyDescent="0.25">
      <c r="A19" s="12" t="s">
        <v>11</v>
      </c>
      <c r="B19" s="7">
        <v>37511.452680000002</v>
      </c>
      <c r="C19" s="7">
        <v>8915.0900099999999</v>
      </c>
      <c r="D19" s="7">
        <f t="shared" si="0"/>
        <v>-28596.362670000002</v>
      </c>
      <c r="E19" s="16">
        <f t="shared" si="1"/>
        <v>23.766315013316618</v>
      </c>
    </row>
    <row r="20" spans="1:5" ht="45.75" customHeight="1" x14ac:dyDescent="0.25">
      <c r="A20" s="12" t="s">
        <v>12</v>
      </c>
      <c r="B20" s="7">
        <v>50</v>
      </c>
      <c r="C20" s="7">
        <v>0</v>
      </c>
      <c r="D20" s="7">
        <f t="shared" si="0"/>
        <v>-50</v>
      </c>
      <c r="E20" s="16">
        <f t="shared" si="1"/>
        <v>0</v>
      </c>
    </row>
    <row r="21" spans="1:5" ht="57" customHeight="1" x14ac:dyDescent="0.25">
      <c r="A21" s="12" t="s">
        <v>13</v>
      </c>
      <c r="B21" s="7">
        <v>250</v>
      </c>
      <c r="C21" s="7">
        <v>0</v>
      </c>
      <c r="D21" s="7">
        <f t="shared" si="0"/>
        <v>-250</v>
      </c>
      <c r="E21" s="16">
        <f t="shared" si="1"/>
        <v>0</v>
      </c>
    </row>
    <row r="22" spans="1:5" ht="45.75" customHeight="1" x14ac:dyDescent="0.25">
      <c r="A22" s="12" t="s">
        <v>14</v>
      </c>
      <c r="B22" s="7">
        <v>650</v>
      </c>
      <c r="C22" s="7">
        <v>206.54042000000001</v>
      </c>
      <c r="D22" s="7">
        <f t="shared" si="0"/>
        <v>-443.45957999999996</v>
      </c>
      <c r="E22" s="16">
        <f t="shared" si="1"/>
        <v>31.775449230769233</v>
      </c>
    </row>
    <row r="23" spans="1:5" ht="57" customHeight="1" x14ac:dyDescent="0.25">
      <c r="A23" s="12" t="s">
        <v>15</v>
      </c>
      <c r="B23" s="7">
        <v>100</v>
      </c>
      <c r="C23" s="7">
        <v>45.707000000000001</v>
      </c>
      <c r="D23" s="7">
        <f t="shared" si="0"/>
        <v>-54.292999999999999</v>
      </c>
      <c r="E23" s="16">
        <f t="shared" si="1"/>
        <v>45.707000000000001</v>
      </c>
    </row>
    <row r="24" spans="1:5" ht="45.75" customHeight="1" x14ac:dyDescent="0.25">
      <c r="A24" s="12" t="s">
        <v>16</v>
      </c>
      <c r="B24" s="7">
        <v>6300</v>
      </c>
      <c r="C24" s="7">
        <v>3512.6127799999999</v>
      </c>
      <c r="D24" s="7">
        <f t="shared" si="0"/>
        <v>-2787.3872200000001</v>
      </c>
      <c r="E24" s="16">
        <f t="shared" si="1"/>
        <v>55.755758412698405</v>
      </c>
    </row>
    <row r="25" spans="1:5" ht="45.75" customHeight="1" x14ac:dyDescent="0.25">
      <c r="A25" s="12" t="s">
        <v>17</v>
      </c>
      <c r="B25" s="7">
        <v>6100</v>
      </c>
      <c r="C25" s="7">
        <v>3041.3625499999998</v>
      </c>
      <c r="D25" s="7">
        <f t="shared" si="0"/>
        <v>-3058.6374500000002</v>
      </c>
      <c r="E25" s="16">
        <f t="shared" si="1"/>
        <v>49.858402459016396</v>
      </c>
    </row>
    <row r="26" spans="1:5" ht="45.75" customHeight="1" x14ac:dyDescent="0.25">
      <c r="A26" s="12" t="s">
        <v>18</v>
      </c>
      <c r="B26" s="7">
        <v>351702.03813</v>
      </c>
      <c r="C26" s="7">
        <v>189215.39425000001</v>
      </c>
      <c r="D26" s="7">
        <f t="shared" si="0"/>
        <v>-162486.64387999999</v>
      </c>
      <c r="E26" s="16">
        <f t="shared" si="1"/>
        <v>53.799914056813094</v>
      </c>
    </row>
    <row r="27" spans="1:5" ht="68.25" customHeight="1" x14ac:dyDescent="0.25">
      <c r="A27" s="12" t="s">
        <v>29</v>
      </c>
      <c r="B27" s="7">
        <v>200</v>
      </c>
      <c r="C27" s="7">
        <v>0</v>
      </c>
      <c r="D27" s="7">
        <f t="shared" si="0"/>
        <v>-200</v>
      </c>
      <c r="E27" s="16">
        <f t="shared" si="1"/>
        <v>0</v>
      </c>
    </row>
    <row r="28" spans="1:5" ht="57" customHeight="1" x14ac:dyDescent="0.25">
      <c r="A28" s="12" t="s">
        <v>19</v>
      </c>
      <c r="B28" s="7">
        <v>68397.198180000007</v>
      </c>
      <c r="C28" s="7">
        <v>32947.300999999999</v>
      </c>
      <c r="D28" s="7">
        <f t="shared" si="0"/>
        <v>-35449.897180000007</v>
      </c>
      <c r="E28" s="16">
        <f t="shared" si="1"/>
        <v>48.170541888708691</v>
      </c>
    </row>
    <row r="29" spans="1:5" ht="45.75" customHeight="1" x14ac:dyDescent="0.25">
      <c r="A29" s="12" t="s">
        <v>30</v>
      </c>
      <c r="B29" s="7">
        <v>1179.0999999999999</v>
      </c>
      <c r="C29" s="7">
        <v>303.79399999999998</v>
      </c>
      <c r="D29" s="7">
        <f t="shared" si="0"/>
        <v>-875.30599999999993</v>
      </c>
      <c r="E29" s="16">
        <f t="shared" si="1"/>
        <v>25.76490543634976</v>
      </c>
    </row>
    <row r="30" spans="1:5" ht="57" customHeight="1" x14ac:dyDescent="0.25">
      <c r="A30" s="12" t="s">
        <v>31</v>
      </c>
      <c r="B30" s="7">
        <v>200</v>
      </c>
      <c r="C30" s="7">
        <v>0</v>
      </c>
      <c r="D30" s="7">
        <f t="shared" si="0"/>
        <v>-200</v>
      </c>
      <c r="E30" s="16">
        <f t="shared" si="1"/>
        <v>0</v>
      </c>
    </row>
    <row r="31" spans="1:5" ht="57" customHeight="1" x14ac:dyDescent="0.25">
      <c r="A31" s="12" t="s">
        <v>20</v>
      </c>
      <c r="B31" s="7">
        <v>99074.4</v>
      </c>
      <c r="C31" s="7">
        <v>57438.051509999998</v>
      </c>
      <c r="D31" s="7">
        <f t="shared" si="0"/>
        <v>-41636.348489999997</v>
      </c>
      <c r="E31" s="16">
        <f t="shared" si="1"/>
        <v>57.974665009326323</v>
      </c>
    </row>
    <row r="32" spans="1:5" ht="45.75" customHeight="1" x14ac:dyDescent="0.25">
      <c r="A32" s="12" t="s">
        <v>21</v>
      </c>
      <c r="B32" s="7">
        <v>63602.829840000006</v>
      </c>
      <c r="C32" s="7">
        <v>32244.650450000001</v>
      </c>
      <c r="D32" s="7">
        <f t="shared" si="0"/>
        <v>-31358.179390000005</v>
      </c>
      <c r="E32" s="16">
        <f t="shared" si="1"/>
        <v>50.696880203467373</v>
      </c>
    </row>
    <row r="33" spans="1:5" ht="45.75" customHeight="1" x14ac:dyDescent="0.25">
      <c r="A33" s="12" t="s">
        <v>33</v>
      </c>
      <c r="B33" s="7">
        <v>100</v>
      </c>
      <c r="C33" s="7">
        <v>0</v>
      </c>
      <c r="D33" s="7">
        <f t="shared" si="0"/>
        <v>-100</v>
      </c>
      <c r="E33" s="16">
        <f t="shared" si="1"/>
        <v>0</v>
      </c>
    </row>
    <row r="34" spans="1:5" ht="47.25" x14ac:dyDescent="0.25">
      <c r="A34" s="12" t="s">
        <v>34</v>
      </c>
      <c r="B34" s="7">
        <v>1388</v>
      </c>
      <c r="C34" s="8">
        <v>0</v>
      </c>
      <c r="D34" s="7">
        <f>C34-B34</f>
        <v>-1388</v>
      </c>
      <c r="E34" s="16">
        <f>C34/B34*100</f>
        <v>0</v>
      </c>
    </row>
    <row r="35" spans="1:5" ht="47.25" x14ac:dyDescent="0.25">
      <c r="A35" s="13" t="s">
        <v>35</v>
      </c>
      <c r="B35" s="17">
        <v>100</v>
      </c>
      <c r="C35" s="17">
        <v>0</v>
      </c>
      <c r="D35" s="7">
        <f t="shared" ref="D35:D36" si="2">C35-B35</f>
        <v>-100</v>
      </c>
      <c r="E35" s="16">
        <f t="shared" ref="E35:E36" si="3">C35/B35*100</f>
        <v>0</v>
      </c>
    </row>
    <row r="36" spans="1:5" ht="15.75" x14ac:dyDescent="0.25">
      <c r="A36" s="14" t="s">
        <v>36</v>
      </c>
      <c r="B36" s="18">
        <v>500</v>
      </c>
      <c r="C36" s="18">
        <v>187.47037</v>
      </c>
      <c r="D36" s="7">
        <f t="shared" si="2"/>
        <v>-312.52963</v>
      </c>
      <c r="E36" s="16">
        <f t="shared" si="3"/>
        <v>37.494073999999998</v>
      </c>
    </row>
    <row r="37" spans="1:5" ht="15.75" x14ac:dyDescent="0.25">
      <c r="A37" s="19" t="s">
        <v>22</v>
      </c>
      <c r="B37" s="15">
        <v>763071.07102000003</v>
      </c>
      <c r="C37" s="15">
        <v>336489.11507999996</v>
      </c>
      <c r="D37" s="15"/>
      <c r="E37" s="15"/>
    </row>
  </sheetData>
  <mergeCells count="1">
    <mergeCell ref="A1:E2"/>
  </mergeCells>
  <pageMargins left="0.25" right="0.25" top="0.75" bottom="0.75" header="0.25" footer="0.2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Шишканова Полина</cp:lastModifiedBy>
  <dcterms:created xsi:type="dcterms:W3CDTF">2021-04-12T14:52:46Z</dcterms:created>
  <dcterms:modified xsi:type="dcterms:W3CDTF">2024-10-10T05:16:33Z</dcterms:modified>
</cp:coreProperties>
</file>