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ишканова Полина\Desktop\Исполнение 2024\НА САЙТ\Ежеквартально\2 квартал 2024\"/>
    </mc:Choice>
  </mc:AlternateContent>
  <xr:revisionPtr revIDLastSave="0" documentId="8_{D0A759C7-B45F-4D73-9732-F0AEB37EB9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зульта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D26" i="1"/>
  <c r="C26" i="1"/>
  <c r="B26" i="1"/>
</calcChain>
</file>

<file path=xl/sharedStrings.xml><?xml version="1.0" encoding="utf-8"?>
<sst xmlns="http://schemas.openxmlformats.org/spreadsheetml/2006/main" count="32" uniqueCount="28">
  <si>
    <t xml:space="preserve"> </t>
  </si>
  <si>
    <t>Наименование</t>
  </si>
  <si>
    <t>01 - Муниципальная программа "Развитие архивного дела в муниципальном районе Зилаирский район Республики Башкортостан на 2022-2027 годы"</t>
  </si>
  <si>
    <t>03 - Муниципальная программа "Реализация мероприятий в области градостроительной деятельности на территории муниципального района Зилаирский район Республики Башкортостан на 2022-2027 годы"</t>
  </si>
  <si>
    <t>04 - Муниципальная программа "Обеспечение жильем молодых семей в муниципальном районе Зилаирский район Республики Башкортостан на 2022-2027 годы"</t>
  </si>
  <si>
    <t>09 - Муниципальная программа "Развитие дорожного хозяйства в муниципальном районе Зилаирский район Республики Башкортостан на 2022-2027 годы"</t>
  </si>
  <si>
    <t>12 - Муниципальная программа "Укрепление единства межнациональных и межконфессиональных отношений в муниципальном районе Зилаирский район Республики Башкортостан на 2022-2027 годы"</t>
  </si>
  <si>
    <t>13 - Муниципальная программа "Социальная поддержка граждан в муниципальном районе Зилаирский район Республики Башкортостан на 2022-2027 годы"</t>
  </si>
  <si>
    <t>16 - Муниципальная программа "Развитие физической культуры и спорта в муниципальном районе Зилаирский район Республики Башкортостан на 2022-2027 годы"</t>
  </si>
  <si>
    <t>17 - Муниципальная программа "По противодействию злоупотреблению наркотиками и их незаконному обороту в муниципальном районе Зилаирский район Республики Башкортостан на 2022-2027 годы"</t>
  </si>
  <si>
    <t>18 - Муниципальная программа "Развитие информационно-консультационных услуг в муниципальном районе Зилаирский район Республики Башкортостан на 2022-2027 годы"</t>
  </si>
  <si>
    <t>19 - Муниципальная программа "Развитие единой дежурно-диспетчерской службы муниципального района Зилаирский район Республики Башкортостан на 2022-2027 годы"</t>
  </si>
  <si>
    <t>20 - Муниципальная программа "Развитие образования муниципального района Зилаирский район Республики Башкортостан на 2022-2027 годы"</t>
  </si>
  <si>
    <t>22 - Муниципальная программа "Управление муниципальными финансами и регулирование межбюджетных отношений в муниципальном районе Зилаирский район Республики Башкортостан на 2022-2027 годы"</t>
  </si>
  <si>
    <t>25 - Муниципальная программа "Развитие муниципального управления, муниципальной службы в муниципальном районе Зилаирский район Республики Башкортостан на 2022-2027 годы"</t>
  </si>
  <si>
    <t>26 - Муниципальная программа "Развитие культуры, искусства и кинематографии в муниципальном районе Зилаирский район Республики Башкортостан на 2022-2027 годы"</t>
  </si>
  <si>
    <t>Итого:</t>
  </si>
  <si>
    <t>05 - Муниципальная программа "Развитие системы жилищно-коммунального хозяйства, благоустройство и улучшение экологической обстановки на территории муниципального района Зилаирский район Республики Башкортостан на 2023-2028 годы"</t>
  </si>
  <si>
    <t>10 - Муниципальная программа "Развитие земельных и имущественных отношений в муниципальном районе Зилаирский район Республики Башкортостан на 2022-2027 годы"</t>
  </si>
  <si>
    <t>11 - Муниципальная программа "Об организации и выполнении мероприятий по построению, внедрению и эксплуатации на территории муниципального района Зилаирский район Республики Башкортостан аппаратно-программного комплекса "Безопасный город" на 2022-2027 годы"</t>
  </si>
  <si>
    <t>23 - Муниципальная программа "Снижение рисков и смягчение последствий чрезвычайных ситуаций природного и техногенного характера в муниципальном районе Зилаирский район на 2022-2027 годы"</t>
  </si>
  <si>
    <t>99 - Непрограммные расходы</t>
  </si>
  <si>
    <t>Сведения об исполнении бюджета муниципального района Зилаирский район по муниципальным программам                               за 2 квартал 2024 года в сравнении с соответствующим периодом прошлого года</t>
  </si>
  <si>
    <t>Фактически исполнено на 01.07.2023 г.</t>
  </si>
  <si>
    <t>Отклонение от прошлого года</t>
  </si>
  <si>
    <t>Прирост(+)/ снижение (-) от прошлого года,%</t>
  </si>
  <si>
    <t>Фактически исполнено на 01.07.2024 г.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</si>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</sst>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1" x14ac:knownFonts="1">
    <font>
      <sz val="11"/>
      <color indexed="8"/>
      <name val="Calibri"/>
      <family val="2"/>
      <scheme val="minor"/>
    </font>
    <font>
      <sz val="8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indexed="8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1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vertical="center" wrapText="1"/>
    </xf>
    <xf numFmtId="164" fontId="7" fillId="0" borderId="1" xfId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164" fontId="5" fillId="0" borderId="1" xfId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164" fontId="7" fillId="0" borderId="2" xfId="1" applyFont="1" applyBorder="1"/>
    <xf numFmtId="164" fontId="7" fillId="0" borderId="2" xfId="1" applyFont="1" applyBorder="1" applyAlignment="1">
      <alignment horizontal="center" vertical="center"/>
    </xf>
    <xf numFmtId="164" fontId="5" fillId="0" borderId="2" xfId="1" applyFont="1" applyBorder="1" applyAlignment="1">
      <alignment horizontal="right" vertical="center"/>
    </xf>
    <xf numFmtId="0" fontId="10" fillId="0" borderId="3" xfId="0" applyFont="1" applyBorder="1"/>
    <xf numFmtId="164" fontId="8" fillId="0" borderId="4" xfId="1" applyFont="1" applyBorder="1"/>
    <xf numFmtId="164" fontId="8" fillId="0" borderId="5" xfId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workbookViewId="0">
      <selection sqref="A1:E2"/>
    </sheetView>
  </sheetViews>
  <sheetFormatPr defaultRowHeight="15" x14ac:dyDescent="0.25"/>
  <cols>
    <col min="1" max="1" width="73.5703125" customWidth="1"/>
    <col min="2" max="2" width="17.28515625" customWidth="1"/>
    <col min="3" max="3" width="18" customWidth="1"/>
    <col min="4" max="4" width="21.7109375" customWidth="1"/>
    <col min="5" max="5" width="18.42578125" customWidth="1"/>
    <col min="6" max="6" width="6" customWidth="1"/>
    <col min="7" max="16" width="11.140625" customWidth="1"/>
  </cols>
  <sheetData>
    <row r="1" spans="1:16" ht="16.5" customHeight="1" x14ac:dyDescent="0.25">
      <c r="A1" s="12" t="s">
        <v>22</v>
      </c>
      <c r="B1" s="12"/>
      <c r="C1" s="12"/>
      <c r="D1" s="12"/>
      <c r="E1" s="12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52.5" customHeight="1" x14ac:dyDescent="0.25">
      <c r="A2" s="12"/>
      <c r="B2" s="12"/>
      <c r="C2" s="12"/>
      <c r="D2" s="12"/>
      <c r="E2" s="12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" customHeight="1" x14ac:dyDescent="0.25">
      <c r="A3" s="2"/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5">
      <c r="A4" s="2"/>
      <c r="B4" s="4"/>
      <c r="C4" s="5"/>
      <c r="D4" s="5"/>
      <c r="E4" s="4"/>
    </row>
    <row r="5" spans="1:16" ht="51" customHeight="1" x14ac:dyDescent="0.25">
      <c r="A5" s="9" t="s">
        <v>1</v>
      </c>
      <c r="B5" s="9" t="s">
        <v>23</v>
      </c>
      <c r="C5" s="9" t="s">
        <v>26</v>
      </c>
      <c r="D5" s="9" t="s">
        <v>24</v>
      </c>
      <c r="E5" s="9" t="s">
        <v>25</v>
      </c>
    </row>
    <row r="6" spans="1:16" ht="15" customHeight="1" x14ac:dyDescent="0.25">
      <c r="A6" s="8">
        <v>1</v>
      </c>
      <c r="B6" s="8">
        <v>2</v>
      </c>
      <c r="C6" s="6">
        <v>3</v>
      </c>
      <c r="D6" s="6"/>
      <c r="E6" s="8">
        <v>4</v>
      </c>
    </row>
    <row r="7" spans="1:16" ht="45.75" customHeight="1" x14ac:dyDescent="0.25">
      <c r="A7" s="10" t="s">
        <v>2</v>
      </c>
      <c r="B7" s="7">
        <v>0</v>
      </c>
      <c r="C7" s="7">
        <v>14.788</v>
      </c>
      <c r="D7" s="7">
        <v>14.788</v>
      </c>
      <c r="E7" s="11" t="s">
        <v>27</v>
      </c>
    </row>
    <row r="8" spans="1:16" ht="57" customHeight="1" x14ac:dyDescent="0.25">
      <c r="A8" s="10" t="s">
        <v>3</v>
      </c>
      <c r="B8" s="7">
        <v>247.28</v>
      </c>
      <c r="C8" s="7">
        <v>62.706000000000003</v>
      </c>
      <c r="D8" s="7">
        <v>-184.57400000000001</v>
      </c>
      <c r="E8" s="11">
        <v>-74.641701714655454</v>
      </c>
    </row>
    <row r="9" spans="1:16" ht="45.75" customHeight="1" x14ac:dyDescent="0.25">
      <c r="A9" s="10" t="s">
        <v>4</v>
      </c>
      <c r="B9" s="7">
        <v>0</v>
      </c>
      <c r="C9" s="7">
        <v>3645.6840000000002</v>
      </c>
      <c r="D9" s="7">
        <v>3645.6840000000002</v>
      </c>
      <c r="E9" s="11" t="s">
        <v>27</v>
      </c>
    </row>
    <row r="10" spans="1:16" ht="45.75" customHeight="1" x14ac:dyDescent="0.25">
      <c r="A10" s="10" t="s">
        <v>17</v>
      </c>
      <c r="B10" s="7">
        <v>2864.14</v>
      </c>
      <c r="C10" s="7">
        <v>2951.5551399999999</v>
      </c>
      <c r="D10" s="7">
        <v>87.415140000000065</v>
      </c>
      <c r="E10" s="11">
        <v>3.0520554162855262</v>
      </c>
    </row>
    <row r="11" spans="1:16" ht="45.75" customHeight="1" x14ac:dyDescent="0.25">
      <c r="A11" s="10" t="s">
        <v>5</v>
      </c>
      <c r="B11" s="7">
        <v>5147.1099999999997</v>
      </c>
      <c r="C11" s="7">
        <v>1714.2476000000001</v>
      </c>
      <c r="D11" s="7">
        <v>-3432.8623999999995</v>
      </c>
      <c r="E11" s="11">
        <v>-66.69494920450505</v>
      </c>
    </row>
    <row r="12" spans="1:16" ht="57" customHeight="1" x14ac:dyDescent="0.25">
      <c r="A12" s="10" t="s">
        <v>18</v>
      </c>
      <c r="B12" s="7">
        <v>0</v>
      </c>
      <c r="C12" s="7">
        <v>6</v>
      </c>
      <c r="D12" s="7">
        <v>6</v>
      </c>
      <c r="E12" s="11" t="s">
        <v>27</v>
      </c>
    </row>
    <row r="13" spans="1:16" ht="102" customHeight="1" x14ac:dyDescent="0.25">
      <c r="A13" s="10" t="s">
        <v>19</v>
      </c>
      <c r="B13" s="7">
        <v>29</v>
      </c>
      <c r="C13" s="7">
        <v>29</v>
      </c>
      <c r="D13" s="7">
        <v>0</v>
      </c>
      <c r="E13" s="11">
        <v>0</v>
      </c>
    </row>
    <row r="14" spans="1:16" ht="57" customHeight="1" x14ac:dyDescent="0.25">
      <c r="A14" s="10" t="s">
        <v>6</v>
      </c>
      <c r="B14" s="7">
        <v>0</v>
      </c>
      <c r="C14" s="7">
        <v>7.16</v>
      </c>
      <c r="D14" s="7">
        <v>7.16</v>
      </c>
      <c r="E14" s="11" t="s">
        <v>27</v>
      </c>
    </row>
    <row r="15" spans="1:16" ht="45.75" customHeight="1" x14ac:dyDescent="0.25">
      <c r="A15" s="10" t="s">
        <v>7</v>
      </c>
      <c r="B15" s="7">
        <v>9875.93</v>
      </c>
      <c r="C15" s="7">
        <v>8915.0900099999999</v>
      </c>
      <c r="D15" s="7">
        <v>-960.8399900000004</v>
      </c>
      <c r="E15" s="11">
        <v>-9.7291089548022285</v>
      </c>
    </row>
    <row r="16" spans="1:16" ht="45.75" customHeight="1" x14ac:dyDescent="0.25">
      <c r="A16" s="10" t="s">
        <v>8</v>
      </c>
      <c r="B16" s="7">
        <v>263.99</v>
      </c>
      <c r="C16" s="7">
        <v>206.54042000000001</v>
      </c>
      <c r="D16" s="7">
        <v>-57.449579999999997</v>
      </c>
      <c r="E16" s="11">
        <v>-21.762028864729714</v>
      </c>
    </row>
    <row r="17" spans="1:5" ht="57" customHeight="1" x14ac:dyDescent="0.25">
      <c r="A17" s="10" t="s">
        <v>9</v>
      </c>
      <c r="B17" s="7">
        <v>41.1</v>
      </c>
      <c r="C17" s="7">
        <v>45.707000000000001</v>
      </c>
      <c r="D17" s="7">
        <v>4.6069999999999993</v>
      </c>
      <c r="E17" s="11">
        <v>11.209245742092449</v>
      </c>
    </row>
    <row r="18" spans="1:5" ht="45.75" customHeight="1" x14ac:dyDescent="0.25">
      <c r="A18" s="10" t="s">
        <v>10</v>
      </c>
      <c r="B18" s="7">
        <v>3713.56</v>
      </c>
      <c r="C18" s="7">
        <v>3512.6127799999999</v>
      </c>
      <c r="D18" s="7">
        <v>-200.94722000000002</v>
      </c>
      <c r="E18" s="11">
        <v>-5.4111747218302639</v>
      </c>
    </row>
    <row r="19" spans="1:5" ht="45.75" customHeight="1" x14ac:dyDescent="0.25">
      <c r="A19" s="10" t="s">
        <v>11</v>
      </c>
      <c r="B19" s="7">
        <v>2871.36</v>
      </c>
      <c r="C19" s="7">
        <v>3041.3625499999998</v>
      </c>
      <c r="D19" s="7">
        <v>170.0025499999997</v>
      </c>
      <c r="E19" s="11">
        <v>5.9206282040566123</v>
      </c>
    </row>
    <row r="20" spans="1:5" ht="45.75" customHeight="1" x14ac:dyDescent="0.25">
      <c r="A20" s="10" t="s">
        <v>12</v>
      </c>
      <c r="B20" s="7">
        <v>174632</v>
      </c>
      <c r="C20" s="7">
        <v>189215.39425000001</v>
      </c>
      <c r="D20" s="7">
        <v>14583.394250000012</v>
      </c>
      <c r="E20" s="11">
        <v>8.3509289534564175</v>
      </c>
    </row>
    <row r="21" spans="1:5" ht="57" customHeight="1" x14ac:dyDescent="0.25">
      <c r="A21" s="10" t="s">
        <v>13</v>
      </c>
      <c r="B21" s="7">
        <v>35838.17</v>
      </c>
      <c r="C21" s="7">
        <v>32947.300999999999</v>
      </c>
      <c r="D21" s="7">
        <v>-2890.8689999999988</v>
      </c>
      <c r="E21" s="11">
        <v>-8.0664526118381588</v>
      </c>
    </row>
    <row r="22" spans="1:5" ht="45.75" customHeight="1" x14ac:dyDescent="0.25">
      <c r="A22" s="10" t="s">
        <v>20</v>
      </c>
      <c r="B22" s="7">
        <v>146.29</v>
      </c>
      <c r="C22" s="7">
        <v>303.79399999999998</v>
      </c>
      <c r="D22" s="7">
        <v>157.50399999999999</v>
      </c>
      <c r="E22" s="11">
        <v>107.66559573449999</v>
      </c>
    </row>
    <row r="23" spans="1:5" ht="57" customHeight="1" x14ac:dyDescent="0.25">
      <c r="A23" s="10" t="s">
        <v>14</v>
      </c>
      <c r="B23" s="7">
        <v>49796.09</v>
      </c>
      <c r="C23" s="7">
        <v>57438.051509999998</v>
      </c>
      <c r="D23" s="7">
        <v>7641.961510000001</v>
      </c>
      <c r="E23" s="11">
        <v>15.346509153630336</v>
      </c>
    </row>
    <row r="24" spans="1:5" ht="45.75" customHeight="1" x14ac:dyDescent="0.25">
      <c r="A24" s="10" t="s">
        <v>15</v>
      </c>
      <c r="B24" s="7">
        <v>41162.410000000003</v>
      </c>
      <c r="C24" s="7">
        <v>32244.650450000001</v>
      </c>
      <c r="D24" s="7">
        <v>-8917.7595500000025</v>
      </c>
      <c r="E24" s="11">
        <v>-21.664813964974357</v>
      </c>
    </row>
    <row r="25" spans="1:5" ht="16.5" thickBot="1" x14ac:dyDescent="0.3">
      <c r="A25" s="13" t="s">
        <v>21</v>
      </c>
      <c r="B25" s="14">
        <v>0</v>
      </c>
      <c r="C25" s="14">
        <v>187.47037</v>
      </c>
      <c r="D25" s="15">
        <v>187.47037</v>
      </c>
      <c r="E25" s="16" t="s">
        <v>27</v>
      </c>
    </row>
    <row r="26" spans="1:5" ht="16.5" thickBot="1" x14ac:dyDescent="0.3">
      <c r="A26" s="17" t="s">
        <v>16</v>
      </c>
      <c r="B26" s="18">
        <f>SUM(B7:B25)</f>
        <v>326628.43000000005</v>
      </c>
      <c r="C26" s="18">
        <f t="shared" ref="C26:E26" si="0">SUM(C7:C25)</f>
        <v>336489.11508000002</v>
      </c>
      <c r="D26" s="18">
        <f>C26-B26</f>
        <v>9860.6850799999665</v>
      </c>
      <c r="E26" s="19">
        <f>C26/B26*100-100</f>
        <v>3.0189304341939618</v>
      </c>
    </row>
  </sheetData>
  <mergeCells count="1">
    <mergeCell ref="A1:E2"/>
  </mergeCells>
  <pageMargins left="0.25" right="0.25" top="0.75" bottom="0.75" header="0.25" footer="0.2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Шишканова Полина</cp:lastModifiedBy>
  <dcterms:created xsi:type="dcterms:W3CDTF">2021-04-12T14:52:46Z</dcterms:created>
  <dcterms:modified xsi:type="dcterms:W3CDTF">2024-10-14T06:12:03Z</dcterms:modified>
</cp:coreProperties>
</file>