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944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" i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" i="1"/>
</calcChain>
</file>

<file path=xl/sharedStrings.xml><?xml version="1.0" encoding="utf-8"?>
<sst xmlns="http://schemas.openxmlformats.org/spreadsheetml/2006/main" count="102" uniqueCount="102">
  <si>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</si>
  <si>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</si>
  <si>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</si>
  <si>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</si>
  <si>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</si>
  <si>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</si>
  <si>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</si>
  <si>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</si>
  <si>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</si>
  <si>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</si>
  <si>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Обеспечение проведения выборов и референдумов</t>
  </si>
  <si>
    <t>\0107\\\\\\\\\\\\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</si>
  <si>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</si>
  <si>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</si>
  <si>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</si>
  <si>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</si>
  <si>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</si>
  <si>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</si>
  <si>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</si>
  <si>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</si>
  <si>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</si>
  <si>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</si>
  <si>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</si>
  <si>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</si>
  <si>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Обеспечение пожарной безопасности</t>
  </si>
  <si>
    <t>\0310\\\\\\\\\\\\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</si>
  <si>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</si>
  <si>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</si>
  <si>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</si>
  <si>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</si>
  <si>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</si>
  <si>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</si>
  <si>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</si>
  <si>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</si>
  <si>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</si>
  <si>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</si>
  <si>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Жилищное хозяйство</t>
  </si>
  <si>
    <t>\0501\\\\\\\\\\\\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</si>
  <si>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</si>
  <si>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</si>
  <si>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</si>
  <si>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</si>
  <si>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</si>
  <si>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</si>
  <si>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</si>
  <si>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</si>
  <si>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</si>
  <si>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</si>
  <si>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</si>
  <si>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</si>
  <si>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</si>
  <si>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</si>
  <si>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</si>
  <si>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</si>
  <si>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</si>
  <si>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</si>
  <si>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</si>
  <si>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</si>
  <si>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</si>
  <si>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</si>
  <si>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</si>
  <si>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</si>
  <si>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</si>
  <si>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</si>
  <si>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</si>
  <si>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</si>
  <si>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</si>
  <si>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</si>
  <si>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</si>
  <si>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</si>
  <si>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</si>
  <si>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</si>
  <si>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</si>
  <si>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</si>
  <si>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</si>
  <si>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</si>
  <si>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</si>
  <si>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</si>
  <si>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</si>
  <si>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</si>
  <si>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</si>
  <si>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</si>
  <si>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Прочие межбюджетные трансферты общего характера</t>
  </si>
  <si>
    <t>\1403\\\\\\\\\\\\ \</t>
  </si>
  <si>
    <t>УСЛОВНО УТВЕРЖДЕННЫЕ РАСХОДЫ</t>
  </si>
  <si>
    <t>\9900\\\\\\\\\\\\ \</t>
  </si>
  <si>
    <t>\0703\\\\\\\\\\\\ \</t>
  </si>
  <si>
    <t>Дополнительное образование</t>
  </si>
  <si>
    <t>Наименование</t>
  </si>
  <si>
    <t>ВСЕГО РАСХОДОВ</t>
  </si>
  <si>
    <t>Темп прироста 2017 год 
к 2016 году, 
%</t>
  </si>
  <si>
    <t>Темп прироста 2018 год 
к 2017 году, 
%</t>
  </si>
  <si>
    <t>Исполнение 2016 года, тыс.руб.</t>
  </si>
  <si>
    <t>Ожидаемое исполнение 2017 года, тыс.руб.</t>
  </si>
  <si>
    <t>Проект бюджета 2018, тыс.руб.</t>
  </si>
  <si>
    <t>Проект бюджета 2019, тыс.руб.</t>
  </si>
  <si>
    <t>Темп прироста 2019 год 
к 2018 году, 
%</t>
  </si>
  <si>
    <t>Проект бюджета 2020, тыс.руб.</t>
  </si>
  <si>
    <t>Темп прироста 2020 год 
к 2019 году, 
%</t>
  </si>
  <si>
    <t>Сведения о расходах бюджета муниципального района Зилаирский район Республики Башкортостан по разделам и подразделам классификации расходов на 2018 год и на плановый период 2019 и 2020 годов в сравнении с ожидаемым исполнением за 2017 год и отчетом за 2016 год</t>
  </si>
  <si>
    <t>С.В. Прфенова</t>
  </si>
  <si>
    <t>Начальник финансового управления: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</si>
</sst>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24">
    <xf numFmtId="0" fontId="0" fillId="0" borderId="0" xfId="0"/>
    <xf numFmtId="0" fontId="6" fillId="0" borderId="0" xfId="3" applyFont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7" fillId="0" borderId="1" xfId="0" applyFont="1" applyBorder="1"/>
    <xf numFmtId="43" fontId="7" fillId="0" borderId="1" xfId="1" applyFont="1" applyBorder="1"/>
    <xf numFmtId="0" fontId="9" fillId="0" borderId="1" xfId="0" applyFont="1" applyBorder="1"/>
    <xf numFmtId="43" fontId="9" fillId="0" borderId="1" xfId="1" applyFont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3" applyFont="1" applyFill="1" applyBorder="1" applyAlignment="1">
      <alignment horizontal="center" vertical="top" wrapText="1"/>
    </xf>
    <xf numFmtId="164" fontId="7" fillId="2" borderId="1" xfId="2" applyNumberFormat="1" applyFont="1" applyFill="1" applyBorder="1"/>
    <xf numFmtId="164" fontId="2" fillId="2" borderId="1" xfId="2" applyNumberFormat="1" applyFont="1" applyFill="1" applyBorder="1"/>
    <xf numFmtId="164" fontId="0" fillId="2" borderId="1" xfId="2" applyNumberFormat="1" applyFont="1" applyFill="1" applyBorder="1"/>
    <xf numFmtId="164" fontId="9" fillId="2" borderId="1" xfId="2" applyNumberFormat="1" applyFont="1" applyFill="1" applyBorder="1"/>
    <xf numFmtId="9" fontId="7" fillId="2" borderId="1" xfId="2" applyFont="1" applyFill="1" applyBorder="1"/>
    <xf numFmtId="0" fontId="0" fillId="0" borderId="0" xfId="0" applyAlignment="1">
      <alignment horizontal="center"/>
    </xf>
    <xf numFmtId="0" fontId="5" fillId="0" borderId="0" xfId="3" applyFont="1" applyAlignment="1">
      <alignment horizontal="center" wrapText="1"/>
    </xf>
  </cellXfs>
  <cellStyles count="5">
    <cellStyle name="Обычный" xfId="0" builtinId="0"/>
    <cellStyle name="Обычный 2" xfId="4"/>
    <cellStyle name="Обычный 3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E56" sqref="E56"/>
    </sheetView>
  </sheetViews>
  <sheetFormatPr defaultRowHeight="15" x14ac:dyDescent="0.25"/>
  <cols>
    <col min="1" max="1" width="32.42578125" customWidth="1"/>
    <col min="2" max="2" width="22.85546875" customWidth="1"/>
    <col min="3" max="3" width="17.42578125" customWidth="1"/>
    <col min="4" max="4" width="17.28515625" customWidth="1"/>
    <col min="5" max="6" width="17" customWidth="1"/>
    <col min="7" max="7" width="17.28515625" customWidth="1"/>
    <col min="8" max="8" width="16" customWidth="1"/>
    <col min="9" max="9" width="17.28515625" customWidth="1"/>
    <col min="10" max="10" width="16.140625" customWidth="1"/>
    <col min="11" max="11" width="16.7109375" customWidth="1"/>
  </cols>
  <sheetData>
    <row r="1" spans="1:14" ht="69" customHeight="1" x14ac:dyDescent="0.3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  <c r="N1" s="1"/>
    </row>
    <row r="2" spans="1:14" x14ac:dyDescent="0.25">
      <c r="F2" s="22"/>
      <c r="G2" s="22"/>
      <c r="H2" s="22"/>
      <c r="I2" s="22"/>
      <c r="J2" s="22"/>
    </row>
    <row r="3" spans="1:14" ht="64.5" customHeight="1" x14ac:dyDescent="0.25">
      <c r="A3" s="2" t="s">
        <v>88</v>
      </c>
      <c r="B3" s="2" t="s">
        <v>0</v>
      </c>
      <c r="C3" s="3" t="s">
        <v>92</v>
      </c>
      <c r="D3" s="3" t="s">
        <v>93</v>
      </c>
      <c r="E3" s="16" t="s">
        <v>90</v>
      </c>
      <c r="F3" s="3" t="s">
        <v>94</v>
      </c>
      <c r="G3" s="16" t="s">
        <v>91</v>
      </c>
      <c r="H3" s="3" t="s">
        <v>95</v>
      </c>
      <c r="I3" s="16" t="s">
        <v>96</v>
      </c>
      <c r="J3" s="3" t="s">
        <v>97</v>
      </c>
      <c r="K3" s="16" t="s">
        <v>98</v>
      </c>
    </row>
    <row r="4" spans="1:14" ht="15.75" x14ac:dyDescent="0.25">
      <c r="A4" s="12" t="s">
        <v>89</v>
      </c>
      <c r="B4" s="8" t="s">
        <v>1</v>
      </c>
      <c r="C4" s="9">
        <v>497412.7</v>
      </c>
      <c r="D4" s="9">
        <v>585446.9</v>
      </c>
      <c r="E4" s="17">
        <f>D4/C4-1</f>
        <v>0.17698422255804891</v>
      </c>
      <c r="F4" s="9">
        <v>420531.1</v>
      </c>
      <c r="G4" s="21">
        <f>F4/D4-1</f>
        <v>-0.28169215688049598</v>
      </c>
      <c r="H4" s="9">
        <v>430750.9</v>
      </c>
      <c r="I4" s="21">
        <f>H4/F4-1</f>
        <v>2.4302126525244105E-2</v>
      </c>
      <c r="J4" s="9">
        <v>449104.4</v>
      </c>
      <c r="K4" s="21">
        <f>J4/H4-1</f>
        <v>4.260815241477145E-2</v>
      </c>
    </row>
    <row r="5" spans="1:14" ht="30" x14ac:dyDescent="0.25">
      <c r="A5" s="15" t="s">
        <v>2</v>
      </c>
      <c r="B5" s="6" t="s">
        <v>3</v>
      </c>
      <c r="C5" s="7">
        <v>78392.399999999994</v>
      </c>
      <c r="D5" s="7">
        <v>81840.5</v>
      </c>
      <c r="E5" s="18">
        <f t="shared" ref="E5:E46" si="0">D5/C5-1</f>
        <v>4.3985131211699224E-2</v>
      </c>
      <c r="F5" s="7">
        <v>75058.399999999994</v>
      </c>
      <c r="G5" s="21">
        <f t="shared" ref="G5:G47" si="1">F5/D5-1</f>
        <v>-8.2869728312999102E-2</v>
      </c>
      <c r="H5" s="7">
        <v>74786</v>
      </c>
      <c r="I5" s="21">
        <f t="shared" ref="I5:I47" si="2">H5/F5-1</f>
        <v>-3.6291740831139174E-3</v>
      </c>
      <c r="J5" s="7"/>
      <c r="K5" s="21">
        <f t="shared" ref="K5:K47" si="3">J5/H5-1</f>
        <v>-1</v>
      </c>
    </row>
    <row r="6" spans="1:14" ht="60" x14ac:dyDescent="0.25">
      <c r="A6" s="14" t="s">
        <v>4</v>
      </c>
      <c r="B6" s="4" t="s">
        <v>5</v>
      </c>
      <c r="C6" s="5">
        <v>6490.3</v>
      </c>
      <c r="D6" s="5">
        <v>7287.9</v>
      </c>
      <c r="E6" s="19">
        <f t="shared" si="0"/>
        <v>0.12289108361709</v>
      </c>
      <c r="F6" s="5">
        <v>6777.2</v>
      </c>
      <c r="G6" s="21">
        <f t="shared" si="1"/>
        <v>-7.0075055914598172E-2</v>
      </c>
      <c r="H6" s="5">
        <v>6777.2</v>
      </c>
      <c r="I6" s="21">
        <f t="shared" si="2"/>
        <v>0</v>
      </c>
      <c r="J6" s="5">
        <v>6777.2</v>
      </c>
      <c r="K6" s="21">
        <f t="shared" si="3"/>
        <v>0</v>
      </c>
    </row>
    <row r="7" spans="1:14" ht="90" x14ac:dyDescent="0.25">
      <c r="A7" s="14" t="s">
        <v>6</v>
      </c>
      <c r="B7" s="4" t="s">
        <v>7</v>
      </c>
      <c r="C7" s="5">
        <v>2873</v>
      </c>
      <c r="D7" s="5">
        <v>2984.9</v>
      </c>
      <c r="E7" s="19">
        <f t="shared" si="0"/>
        <v>3.8948833971458541E-2</v>
      </c>
      <c r="F7" s="5">
        <v>2600</v>
      </c>
      <c r="G7" s="21">
        <f t="shared" si="1"/>
        <v>-0.1289490435190459</v>
      </c>
      <c r="H7" s="5">
        <v>2600</v>
      </c>
      <c r="I7" s="21">
        <f t="shared" si="2"/>
        <v>0</v>
      </c>
      <c r="J7" s="5">
        <v>2600</v>
      </c>
      <c r="K7" s="21">
        <f t="shared" si="3"/>
        <v>0</v>
      </c>
    </row>
    <row r="8" spans="1:14" ht="120" x14ac:dyDescent="0.25">
      <c r="A8" s="14" t="s">
        <v>8</v>
      </c>
      <c r="B8" s="4" t="s">
        <v>9</v>
      </c>
      <c r="C8" s="5">
        <v>60565.599999999999</v>
      </c>
      <c r="D8" s="5">
        <v>61883.9</v>
      </c>
      <c r="E8" s="19">
        <f t="shared" si="0"/>
        <v>2.1766481302917917E-2</v>
      </c>
      <c r="F8" s="5">
        <v>58481.8</v>
      </c>
      <c r="G8" s="21">
        <f t="shared" si="1"/>
        <v>-5.4975526752515602E-2</v>
      </c>
      <c r="H8" s="5">
        <v>58481.8</v>
      </c>
      <c r="I8" s="21">
        <f t="shared" si="2"/>
        <v>0</v>
      </c>
      <c r="J8" s="5">
        <v>58481.8</v>
      </c>
      <c r="K8" s="21">
        <f t="shared" si="3"/>
        <v>0</v>
      </c>
    </row>
    <row r="9" spans="1:14" ht="30" x14ac:dyDescent="0.25">
      <c r="A9" s="14" t="s">
        <v>10</v>
      </c>
      <c r="B9" s="4" t="s">
        <v>11</v>
      </c>
      <c r="C9" s="5">
        <v>300</v>
      </c>
      <c r="D9" s="5">
        <v>100</v>
      </c>
      <c r="E9" s="19">
        <f t="shared" si="0"/>
        <v>-0.66666666666666674</v>
      </c>
      <c r="F9" s="5">
        <v>300</v>
      </c>
      <c r="G9" s="21">
        <f t="shared" si="1"/>
        <v>2</v>
      </c>
      <c r="H9" s="5">
        <v>0</v>
      </c>
      <c r="I9" s="21">
        <f t="shared" si="2"/>
        <v>-1</v>
      </c>
      <c r="J9" s="5">
        <v>0</v>
      </c>
      <c r="K9" s="21" t="e">
        <f t="shared" si="3"/>
        <v>#DIV/0!</v>
      </c>
    </row>
    <row r="10" spans="1:14" ht="15.75" x14ac:dyDescent="0.25">
      <c r="A10" s="14" t="s">
        <v>12</v>
      </c>
      <c r="B10" s="4" t="s">
        <v>13</v>
      </c>
      <c r="C10" s="5">
        <v>0</v>
      </c>
      <c r="D10" s="5">
        <v>0</v>
      </c>
      <c r="E10" s="19"/>
      <c r="F10" s="5">
        <v>151</v>
      </c>
      <c r="G10" s="21" t="e">
        <f t="shared" si="1"/>
        <v>#DIV/0!</v>
      </c>
      <c r="H10" s="5">
        <v>151</v>
      </c>
      <c r="I10" s="21">
        <f t="shared" si="2"/>
        <v>0</v>
      </c>
      <c r="J10" s="5">
        <v>151</v>
      </c>
      <c r="K10" s="21">
        <f t="shared" si="3"/>
        <v>0</v>
      </c>
    </row>
    <row r="11" spans="1:14" ht="30" x14ac:dyDescent="0.25">
      <c r="A11" s="14" t="s">
        <v>14</v>
      </c>
      <c r="B11" s="4" t="s">
        <v>15</v>
      </c>
      <c r="C11" s="5">
        <v>8163.5</v>
      </c>
      <c r="D11" s="5">
        <v>9583.7000000000007</v>
      </c>
      <c r="E11" s="19">
        <f t="shared" si="0"/>
        <v>0.17396949837692177</v>
      </c>
      <c r="F11" s="5">
        <v>6748.4</v>
      </c>
      <c r="G11" s="21">
        <f t="shared" si="1"/>
        <v>-0.29584607197637669</v>
      </c>
      <c r="H11" s="5">
        <v>6776</v>
      </c>
      <c r="I11" s="21">
        <f t="shared" si="2"/>
        <v>4.0898583367909858E-3</v>
      </c>
      <c r="J11" s="5">
        <v>6838.3</v>
      </c>
      <c r="K11" s="21">
        <f t="shared" si="3"/>
        <v>9.1942148760331133E-3</v>
      </c>
    </row>
    <row r="12" spans="1:14" ht="15.75" x14ac:dyDescent="0.25">
      <c r="A12" s="15" t="s">
        <v>16</v>
      </c>
      <c r="B12" s="6" t="s">
        <v>17</v>
      </c>
      <c r="C12" s="7">
        <v>2067.6</v>
      </c>
      <c r="D12" s="7">
        <v>2056.8000000000002</v>
      </c>
      <c r="E12" s="18">
        <f t="shared" si="0"/>
        <v>-5.2234474753335425E-3</v>
      </c>
      <c r="F12" s="7">
        <v>1143.7</v>
      </c>
      <c r="G12" s="21">
        <f t="shared" si="1"/>
        <v>-0.4439420458965383</v>
      </c>
      <c r="H12" s="7">
        <v>1156.0999999999999</v>
      </c>
      <c r="I12" s="21">
        <f t="shared" si="2"/>
        <v>1.0842004022033613E-2</v>
      </c>
      <c r="J12" s="7">
        <v>1198.5999999999999</v>
      </c>
      <c r="K12" s="21">
        <f t="shared" si="3"/>
        <v>3.676152581956571E-2</v>
      </c>
    </row>
    <row r="13" spans="1:14" ht="30" x14ac:dyDescent="0.25">
      <c r="A13" s="14" t="s">
        <v>18</v>
      </c>
      <c r="B13" s="4" t="s">
        <v>19</v>
      </c>
      <c r="C13" s="5">
        <v>2067.6</v>
      </c>
      <c r="D13" s="5">
        <v>2056.8000000000002</v>
      </c>
      <c r="E13" s="19">
        <f t="shared" si="0"/>
        <v>-5.2234474753335425E-3</v>
      </c>
      <c r="F13" s="5">
        <v>1143.7</v>
      </c>
      <c r="G13" s="21">
        <f t="shared" si="1"/>
        <v>-0.4439420458965383</v>
      </c>
      <c r="H13" s="5">
        <v>1156.0999999999999</v>
      </c>
      <c r="I13" s="21">
        <f t="shared" si="2"/>
        <v>1.0842004022033613E-2</v>
      </c>
      <c r="J13" s="5">
        <v>1198.5999999999999</v>
      </c>
      <c r="K13" s="21">
        <f t="shared" si="3"/>
        <v>3.676152581956571E-2</v>
      </c>
    </row>
    <row r="14" spans="1:14" ht="45" x14ac:dyDescent="0.25">
      <c r="A14" s="15" t="s">
        <v>20</v>
      </c>
      <c r="B14" s="6" t="s">
        <v>21</v>
      </c>
      <c r="C14" s="7">
        <v>5974</v>
      </c>
      <c r="D14" s="7">
        <v>9061.2999999999993</v>
      </c>
      <c r="E14" s="18">
        <f t="shared" si="0"/>
        <v>0.5167894208235686</v>
      </c>
      <c r="F14" s="7">
        <v>5200</v>
      </c>
      <c r="G14" s="21">
        <f t="shared" si="1"/>
        <v>-0.42613090836855638</v>
      </c>
      <c r="H14" s="7">
        <v>5200</v>
      </c>
      <c r="I14" s="21">
        <f t="shared" si="2"/>
        <v>0</v>
      </c>
      <c r="J14" s="7">
        <v>4900</v>
      </c>
      <c r="K14" s="21">
        <f t="shared" si="3"/>
        <v>-5.7692307692307709E-2</v>
      </c>
    </row>
    <row r="15" spans="1:14" ht="60" x14ac:dyDescent="0.25">
      <c r="A15" s="14" t="s">
        <v>22</v>
      </c>
      <c r="B15" s="4" t="s">
        <v>23</v>
      </c>
      <c r="C15" s="5">
        <v>3751</v>
      </c>
      <c r="D15" s="5">
        <v>4437.7</v>
      </c>
      <c r="E15" s="19">
        <f t="shared" si="0"/>
        <v>0.18307118101839515</v>
      </c>
      <c r="F15" s="5">
        <v>5200</v>
      </c>
      <c r="G15" s="21">
        <f t="shared" si="1"/>
        <v>0.17177817337810142</v>
      </c>
      <c r="H15" s="5">
        <v>5200</v>
      </c>
      <c r="I15" s="21">
        <f t="shared" si="2"/>
        <v>0</v>
      </c>
      <c r="J15" s="5">
        <v>4900</v>
      </c>
      <c r="K15" s="21">
        <f t="shared" si="3"/>
        <v>-5.7692307692307709E-2</v>
      </c>
    </row>
    <row r="16" spans="1:14" ht="30" x14ac:dyDescent="0.25">
      <c r="A16" s="14" t="s">
        <v>24</v>
      </c>
      <c r="B16" s="4" t="s">
        <v>25</v>
      </c>
      <c r="C16" s="5">
        <v>2223</v>
      </c>
      <c r="D16" s="5">
        <v>4623.6000000000004</v>
      </c>
      <c r="E16" s="19">
        <f t="shared" si="0"/>
        <v>1.0798920377867747</v>
      </c>
      <c r="F16" s="5">
        <v>0</v>
      </c>
      <c r="G16" s="21">
        <f t="shared" si="1"/>
        <v>-1</v>
      </c>
      <c r="H16" s="5">
        <v>0</v>
      </c>
      <c r="I16" s="21" t="e">
        <f t="shared" si="2"/>
        <v>#DIV/0!</v>
      </c>
      <c r="J16" s="5">
        <v>0</v>
      </c>
      <c r="K16" s="21" t="e">
        <f t="shared" si="3"/>
        <v>#DIV/0!</v>
      </c>
    </row>
    <row r="17" spans="1:11" ht="15.75" x14ac:dyDescent="0.25">
      <c r="A17" s="15" t="s">
        <v>26</v>
      </c>
      <c r="B17" s="6" t="s">
        <v>27</v>
      </c>
      <c r="C17" s="7">
        <v>66539.600000000006</v>
      </c>
      <c r="D17" s="7">
        <v>134353.29999999999</v>
      </c>
      <c r="E17" s="18">
        <f t="shared" si="0"/>
        <v>1.019147996080529</v>
      </c>
      <c r="F17" s="7">
        <v>45918.7</v>
      </c>
      <c r="G17" s="21">
        <f t="shared" si="1"/>
        <v>-0.65822424905082344</v>
      </c>
      <c r="H17" s="7">
        <v>48205</v>
      </c>
      <c r="I17" s="21">
        <f t="shared" si="2"/>
        <v>4.9790172631193785E-2</v>
      </c>
      <c r="J17" s="7">
        <v>48528.5</v>
      </c>
      <c r="K17" s="21">
        <f t="shared" si="3"/>
        <v>6.7109221035162037E-3</v>
      </c>
    </row>
    <row r="18" spans="1:11" ht="30" x14ac:dyDescent="0.25">
      <c r="A18" s="14" t="s">
        <v>28</v>
      </c>
      <c r="B18" s="4" t="s">
        <v>29</v>
      </c>
      <c r="C18" s="5">
        <v>9173.7000000000007</v>
      </c>
      <c r="D18" s="5">
        <v>9077.2999999999993</v>
      </c>
      <c r="E18" s="19">
        <f t="shared" si="0"/>
        <v>-1.0508300903670387E-2</v>
      </c>
      <c r="F18" s="5">
        <v>6488.3</v>
      </c>
      <c r="G18" s="21">
        <f t="shared" si="1"/>
        <v>-0.28521696980379618</v>
      </c>
      <c r="H18" s="5">
        <v>6488.3</v>
      </c>
      <c r="I18" s="21">
        <f t="shared" si="2"/>
        <v>0</v>
      </c>
      <c r="J18" s="5">
        <v>6488.3</v>
      </c>
      <c r="K18" s="21">
        <f t="shared" si="3"/>
        <v>0</v>
      </c>
    </row>
    <row r="19" spans="1:11" ht="30" x14ac:dyDescent="0.25">
      <c r="A19" s="14" t="s">
        <v>30</v>
      </c>
      <c r="B19" s="4" t="s">
        <v>31</v>
      </c>
      <c r="C19" s="5">
        <v>55161.8</v>
      </c>
      <c r="D19" s="5">
        <v>124335.7</v>
      </c>
      <c r="E19" s="19">
        <f t="shared" si="0"/>
        <v>1.2540181792472325</v>
      </c>
      <c r="F19" s="5">
        <v>37896</v>
      </c>
      <c r="G19" s="21">
        <f t="shared" si="1"/>
        <v>-0.6952122359065015</v>
      </c>
      <c r="H19" s="5">
        <v>39705</v>
      </c>
      <c r="I19" s="21">
        <f t="shared" si="2"/>
        <v>4.7735908803039795E-2</v>
      </c>
      <c r="J19" s="5">
        <v>40025</v>
      </c>
      <c r="K19" s="21">
        <f t="shared" si="3"/>
        <v>8.0594383578893591E-3</v>
      </c>
    </row>
    <row r="20" spans="1:11" ht="30" x14ac:dyDescent="0.25">
      <c r="A20" s="14" t="s">
        <v>32</v>
      </c>
      <c r="B20" s="4" t="s">
        <v>33</v>
      </c>
      <c r="C20" s="5">
        <v>2204</v>
      </c>
      <c r="D20" s="5">
        <v>940.2</v>
      </c>
      <c r="E20" s="19">
        <f t="shared" si="0"/>
        <v>-0.57341197822141554</v>
      </c>
      <c r="F20" s="5">
        <v>1534.4</v>
      </c>
      <c r="G20" s="21">
        <f t="shared" si="1"/>
        <v>0.63199319293767275</v>
      </c>
      <c r="H20" s="5">
        <v>2011.7</v>
      </c>
      <c r="I20" s="21">
        <f t="shared" si="2"/>
        <v>0.31106621480709062</v>
      </c>
      <c r="J20" s="5">
        <v>2015.2</v>
      </c>
      <c r="K20" s="21">
        <f t="shared" si="3"/>
        <v>1.7398220410598242E-3</v>
      </c>
    </row>
    <row r="21" spans="1:11" ht="30" x14ac:dyDescent="0.25">
      <c r="A21" s="15" t="s">
        <v>34</v>
      </c>
      <c r="B21" s="6" t="s">
        <v>35</v>
      </c>
      <c r="C21" s="7">
        <v>33965.599999999999</v>
      </c>
      <c r="D21" s="7">
        <v>22704.1</v>
      </c>
      <c r="E21" s="18">
        <f t="shared" si="0"/>
        <v>-0.3315560449395859</v>
      </c>
      <c r="F21" s="7">
        <v>19894.5</v>
      </c>
      <c r="G21" s="21">
        <f t="shared" si="1"/>
        <v>-0.12374857404609729</v>
      </c>
      <c r="H21" s="7">
        <v>20691.7</v>
      </c>
      <c r="I21" s="21">
        <f t="shared" si="2"/>
        <v>4.0071376511096046E-2</v>
      </c>
      <c r="J21" s="7">
        <v>31272.3</v>
      </c>
      <c r="K21" s="21">
        <f t="shared" si="3"/>
        <v>0.51134512872311122</v>
      </c>
    </row>
    <row r="22" spans="1:11" ht="15.75" x14ac:dyDescent="0.25">
      <c r="A22" s="14" t="s">
        <v>36</v>
      </c>
      <c r="B22" s="4" t="s">
        <v>37</v>
      </c>
      <c r="C22" s="5">
        <v>247.5</v>
      </c>
      <c r="D22" s="5">
        <v>583.9</v>
      </c>
      <c r="E22" s="19">
        <f t="shared" si="0"/>
        <v>1.3591919191919191</v>
      </c>
      <c r="F22" s="5">
        <v>4179.5</v>
      </c>
      <c r="G22" s="21">
        <f t="shared" si="1"/>
        <v>6.1579037506422338</v>
      </c>
      <c r="H22" s="5">
        <v>4179.3</v>
      </c>
      <c r="I22" s="21">
        <f t="shared" si="2"/>
        <v>-4.7852613949017631E-5</v>
      </c>
      <c r="J22" s="5">
        <v>4179.3</v>
      </c>
      <c r="K22" s="21">
        <f t="shared" si="3"/>
        <v>0</v>
      </c>
    </row>
    <row r="23" spans="1:11" ht="15.75" x14ac:dyDescent="0.25">
      <c r="A23" s="14" t="s">
        <v>38</v>
      </c>
      <c r="B23" s="4" t="s">
        <v>39</v>
      </c>
      <c r="C23" s="5">
        <v>13455</v>
      </c>
      <c r="D23" s="5">
        <v>7345.8</v>
      </c>
      <c r="E23" s="19">
        <f t="shared" si="0"/>
        <v>-0.45404682274247488</v>
      </c>
      <c r="F23" s="5">
        <v>2150</v>
      </c>
      <c r="G23" s="21">
        <f t="shared" si="1"/>
        <v>-0.70731574505159411</v>
      </c>
      <c r="H23" s="5">
        <v>2947.4</v>
      </c>
      <c r="I23" s="21">
        <f t="shared" si="2"/>
        <v>0.3708837209302327</v>
      </c>
      <c r="J23" s="5">
        <v>13528</v>
      </c>
      <c r="K23" s="21">
        <f t="shared" si="3"/>
        <v>3.5898079663432174</v>
      </c>
    </row>
    <row r="24" spans="1:11" ht="15.75" x14ac:dyDescent="0.25">
      <c r="A24" s="14" t="s">
        <v>40</v>
      </c>
      <c r="B24" s="4" t="s">
        <v>41</v>
      </c>
      <c r="C24" s="5">
        <v>20228.099999999999</v>
      </c>
      <c r="D24" s="5">
        <v>8174.3</v>
      </c>
      <c r="E24" s="19">
        <f t="shared" si="0"/>
        <v>-0.59589383085905245</v>
      </c>
      <c r="F24" s="5">
        <v>6965</v>
      </c>
      <c r="G24" s="21">
        <f t="shared" si="1"/>
        <v>-0.1479392730876038</v>
      </c>
      <c r="H24" s="5">
        <v>6965</v>
      </c>
      <c r="I24" s="21">
        <f t="shared" si="2"/>
        <v>0</v>
      </c>
      <c r="J24" s="5">
        <v>6965</v>
      </c>
      <c r="K24" s="21">
        <f t="shared" si="3"/>
        <v>0</v>
      </c>
    </row>
    <row r="25" spans="1:11" ht="45" x14ac:dyDescent="0.25">
      <c r="A25" s="14" t="s">
        <v>42</v>
      </c>
      <c r="B25" s="4" t="s">
        <v>43</v>
      </c>
      <c r="C25" s="5">
        <v>35</v>
      </c>
      <c r="D25" s="5">
        <v>6600</v>
      </c>
      <c r="E25" s="19">
        <f t="shared" si="0"/>
        <v>187.57142857142858</v>
      </c>
      <c r="F25" s="5">
        <v>6600</v>
      </c>
      <c r="G25" s="21">
        <f t="shared" si="1"/>
        <v>0</v>
      </c>
      <c r="H25" s="5">
        <v>6600</v>
      </c>
      <c r="I25" s="21">
        <f t="shared" si="2"/>
        <v>0</v>
      </c>
      <c r="J25" s="5">
        <v>6600</v>
      </c>
      <c r="K25" s="21">
        <f t="shared" si="3"/>
        <v>0</v>
      </c>
    </row>
    <row r="26" spans="1:11" ht="15.75" x14ac:dyDescent="0.25">
      <c r="A26" s="15" t="s">
        <v>44</v>
      </c>
      <c r="B26" s="6" t="s">
        <v>45</v>
      </c>
      <c r="C26" s="7">
        <v>219619.20000000001</v>
      </c>
      <c r="D26" s="7">
        <v>236657.3</v>
      </c>
      <c r="E26" s="18">
        <f t="shared" si="0"/>
        <v>7.7580193352857929E-2</v>
      </c>
      <c r="F26" s="7">
        <v>194367.2</v>
      </c>
      <c r="G26" s="21">
        <f t="shared" si="1"/>
        <v>-0.17869763577966946</v>
      </c>
      <c r="H26" s="7">
        <v>194286.1</v>
      </c>
      <c r="I26" s="21">
        <f t="shared" si="2"/>
        <v>-4.1725147041271615E-4</v>
      </c>
      <c r="J26" s="7">
        <v>193961.8</v>
      </c>
      <c r="K26" s="21">
        <f t="shared" si="3"/>
        <v>-1.6691878626418077E-3</v>
      </c>
    </row>
    <row r="27" spans="1:11" ht="15.75" x14ac:dyDescent="0.25">
      <c r="A27" s="14" t="s">
        <v>46</v>
      </c>
      <c r="B27" s="4" t="s">
        <v>47</v>
      </c>
      <c r="C27" s="5">
        <v>45618.8</v>
      </c>
      <c r="D27" s="5">
        <v>47338</v>
      </c>
      <c r="E27" s="19">
        <f t="shared" si="0"/>
        <v>3.7686217085938223E-2</v>
      </c>
      <c r="F27" s="5">
        <v>41590.9</v>
      </c>
      <c r="G27" s="21">
        <f t="shared" si="1"/>
        <v>-0.12140563606404997</v>
      </c>
      <c r="H27" s="5">
        <v>36725</v>
      </c>
      <c r="I27" s="21">
        <f t="shared" si="2"/>
        <v>-0.11699434251242458</v>
      </c>
      <c r="J27" s="5">
        <v>36725</v>
      </c>
      <c r="K27" s="21">
        <f t="shared" si="3"/>
        <v>0</v>
      </c>
    </row>
    <row r="28" spans="1:11" ht="15.75" x14ac:dyDescent="0.25">
      <c r="A28" s="14" t="s">
        <v>48</v>
      </c>
      <c r="B28" s="4" t="s">
        <v>49</v>
      </c>
      <c r="C28" s="5">
        <v>150447.79999999999</v>
      </c>
      <c r="D28" s="5">
        <v>145456.6</v>
      </c>
      <c r="E28" s="19">
        <f t="shared" si="0"/>
        <v>-3.3175626363429633E-2</v>
      </c>
      <c r="F28" s="5">
        <v>120537.60000000001</v>
      </c>
      <c r="G28" s="21">
        <f t="shared" si="1"/>
        <v>-0.17131570516566452</v>
      </c>
      <c r="H28" s="5">
        <v>125586.2</v>
      </c>
      <c r="I28" s="21">
        <f t="shared" si="2"/>
        <v>4.1884026229159987E-2</v>
      </c>
      <c r="J28" s="5">
        <v>125172.1</v>
      </c>
      <c r="K28" s="21">
        <f t="shared" si="3"/>
        <v>-3.2973368092990007E-3</v>
      </c>
    </row>
    <row r="29" spans="1:11" ht="15.75" x14ac:dyDescent="0.25">
      <c r="A29" s="14" t="s">
        <v>87</v>
      </c>
      <c r="B29" s="4" t="s">
        <v>86</v>
      </c>
      <c r="C29" s="5"/>
      <c r="D29" s="5">
        <v>21132.400000000001</v>
      </c>
      <c r="E29" s="19"/>
      <c r="F29" s="5">
        <v>12800</v>
      </c>
      <c r="G29" s="21">
        <f t="shared" si="1"/>
        <v>-0.39429501618368012</v>
      </c>
      <c r="H29" s="5">
        <v>12800</v>
      </c>
      <c r="I29" s="21">
        <f t="shared" si="2"/>
        <v>0</v>
      </c>
      <c r="J29" s="5">
        <v>12800</v>
      </c>
      <c r="K29" s="21">
        <f t="shared" si="3"/>
        <v>0</v>
      </c>
    </row>
    <row r="30" spans="1:11" ht="30" x14ac:dyDescent="0.25">
      <c r="A30" s="14" t="s">
        <v>50</v>
      </c>
      <c r="B30" s="4" t="s">
        <v>51</v>
      </c>
      <c r="C30" s="5">
        <v>6441.3</v>
      </c>
      <c r="D30" s="5">
        <v>6852.5</v>
      </c>
      <c r="E30" s="19">
        <f t="shared" si="0"/>
        <v>6.3838045115116593E-2</v>
      </c>
      <c r="F30" s="5">
        <v>5438.7</v>
      </c>
      <c r="G30" s="21">
        <f t="shared" si="1"/>
        <v>-0.20631886172929592</v>
      </c>
      <c r="H30" s="5">
        <v>5174.8999999999996</v>
      </c>
      <c r="I30" s="21">
        <f t="shared" si="2"/>
        <v>-4.850423814514504E-2</v>
      </c>
      <c r="J30" s="5">
        <v>5264.7</v>
      </c>
      <c r="K30" s="21">
        <f t="shared" si="3"/>
        <v>1.7352992328354189E-2</v>
      </c>
    </row>
    <row r="31" spans="1:11" ht="30" x14ac:dyDescent="0.25">
      <c r="A31" s="14" t="s">
        <v>52</v>
      </c>
      <c r="B31" s="4" t="s">
        <v>53</v>
      </c>
      <c r="C31" s="5">
        <v>17111.3</v>
      </c>
      <c r="D31" s="5">
        <v>15877.7</v>
      </c>
      <c r="E31" s="19">
        <f t="shared" si="0"/>
        <v>-7.2092710664882209E-2</v>
      </c>
      <c r="F31" s="5">
        <v>14000</v>
      </c>
      <c r="G31" s="21">
        <f t="shared" si="1"/>
        <v>-0.11826020141456262</v>
      </c>
      <c r="H31" s="5">
        <v>14000</v>
      </c>
      <c r="I31" s="21">
        <f t="shared" si="2"/>
        <v>0</v>
      </c>
      <c r="J31" s="5">
        <v>14000</v>
      </c>
      <c r="K31" s="21">
        <f t="shared" si="3"/>
        <v>0</v>
      </c>
    </row>
    <row r="32" spans="1:11" ht="15.75" x14ac:dyDescent="0.25">
      <c r="A32" s="15" t="s">
        <v>54</v>
      </c>
      <c r="B32" s="6" t="s">
        <v>55</v>
      </c>
      <c r="C32" s="7">
        <v>44699.4</v>
      </c>
      <c r="D32" s="7">
        <v>46848.2</v>
      </c>
      <c r="E32" s="18">
        <f t="shared" si="0"/>
        <v>4.8072233631771155E-2</v>
      </c>
      <c r="F32" s="7">
        <v>26300</v>
      </c>
      <c r="G32" s="21">
        <f t="shared" si="1"/>
        <v>-0.43861236931194791</v>
      </c>
      <c r="H32" s="7">
        <v>26300</v>
      </c>
      <c r="I32" s="21">
        <f t="shared" si="2"/>
        <v>0</v>
      </c>
      <c r="J32" s="7">
        <v>26300</v>
      </c>
      <c r="K32" s="21">
        <f t="shared" si="3"/>
        <v>0</v>
      </c>
    </row>
    <row r="33" spans="1:11" ht="15.75" x14ac:dyDescent="0.25">
      <c r="A33" s="14" t="s">
        <v>56</v>
      </c>
      <c r="B33" s="4" t="s">
        <v>57</v>
      </c>
      <c r="C33" s="5">
        <v>37420.300000000003</v>
      </c>
      <c r="D33" s="5">
        <v>39090.6</v>
      </c>
      <c r="E33" s="19">
        <f t="shared" si="0"/>
        <v>4.4636200137358584E-2</v>
      </c>
      <c r="F33" s="5">
        <v>20000</v>
      </c>
      <c r="G33" s="21">
        <f t="shared" si="1"/>
        <v>-0.48836804756130625</v>
      </c>
      <c r="H33" s="5">
        <v>20000</v>
      </c>
      <c r="I33" s="21">
        <f t="shared" si="2"/>
        <v>0</v>
      </c>
      <c r="J33" s="5">
        <v>20000</v>
      </c>
      <c r="K33" s="21">
        <f t="shared" si="3"/>
        <v>0</v>
      </c>
    </row>
    <row r="34" spans="1:11" ht="30" x14ac:dyDescent="0.25">
      <c r="A34" s="14" t="s">
        <v>58</v>
      </c>
      <c r="B34" s="4" t="s">
        <v>59</v>
      </c>
      <c r="C34" s="5">
        <v>7279.1</v>
      </c>
      <c r="D34" s="5">
        <v>7757.6</v>
      </c>
      <c r="E34" s="19">
        <f t="shared" si="0"/>
        <v>6.5736148699701902E-2</v>
      </c>
      <c r="F34" s="5">
        <v>6300</v>
      </c>
      <c r="G34" s="21">
        <f t="shared" si="1"/>
        <v>-0.18789316283386615</v>
      </c>
      <c r="H34" s="5">
        <v>6300</v>
      </c>
      <c r="I34" s="21">
        <f t="shared" si="2"/>
        <v>0</v>
      </c>
      <c r="J34" s="5">
        <v>6300</v>
      </c>
      <c r="K34" s="21">
        <f t="shared" si="3"/>
        <v>0</v>
      </c>
    </row>
    <row r="35" spans="1:11" ht="15.75" x14ac:dyDescent="0.25">
      <c r="A35" s="15" t="s">
        <v>60</v>
      </c>
      <c r="B35" s="6" t="s">
        <v>61</v>
      </c>
      <c r="C35" s="7">
        <v>26131.3</v>
      </c>
      <c r="D35" s="7">
        <v>29838.799999999999</v>
      </c>
      <c r="E35" s="18">
        <f t="shared" si="0"/>
        <v>0.14187966155529952</v>
      </c>
      <c r="F35" s="7">
        <v>29268.1</v>
      </c>
      <c r="G35" s="21">
        <f t="shared" si="1"/>
        <v>-1.9126104266927624E-2</v>
      </c>
      <c r="H35" s="7">
        <v>28478</v>
      </c>
      <c r="I35" s="21">
        <f t="shared" si="2"/>
        <v>-2.6995261052135233E-2</v>
      </c>
      <c r="J35" s="7">
        <v>28373.9</v>
      </c>
      <c r="K35" s="21">
        <f t="shared" si="3"/>
        <v>-3.6554533323969185E-3</v>
      </c>
    </row>
    <row r="36" spans="1:11" ht="15.75" x14ac:dyDescent="0.25">
      <c r="A36" s="14" t="s">
        <v>62</v>
      </c>
      <c r="B36" s="4" t="s">
        <v>63</v>
      </c>
      <c r="C36" s="5">
        <v>551.9</v>
      </c>
      <c r="D36" s="5">
        <v>1011.8</v>
      </c>
      <c r="E36" s="19">
        <f t="shared" si="0"/>
        <v>0.83330313462583794</v>
      </c>
      <c r="F36" s="5">
        <v>1000</v>
      </c>
      <c r="G36" s="21">
        <f t="shared" si="1"/>
        <v>-1.1662383870330029E-2</v>
      </c>
      <c r="H36" s="5">
        <v>1000</v>
      </c>
      <c r="I36" s="21">
        <f t="shared" si="2"/>
        <v>0</v>
      </c>
      <c r="J36" s="5">
        <v>1000</v>
      </c>
      <c r="K36" s="21">
        <f t="shared" si="3"/>
        <v>0</v>
      </c>
    </row>
    <row r="37" spans="1:11" ht="30" x14ac:dyDescent="0.25">
      <c r="A37" s="14" t="s">
        <v>64</v>
      </c>
      <c r="B37" s="4" t="s">
        <v>65</v>
      </c>
      <c r="C37" s="5">
        <v>10653.9</v>
      </c>
      <c r="D37" s="5">
        <v>13741.1</v>
      </c>
      <c r="E37" s="19">
        <f t="shared" si="0"/>
        <v>0.28977182064783791</v>
      </c>
      <c r="F37" s="5">
        <v>10046.299999999999</v>
      </c>
      <c r="G37" s="21">
        <f t="shared" si="1"/>
        <v>-0.2688867703458967</v>
      </c>
      <c r="H37" s="5">
        <v>10519.2</v>
      </c>
      <c r="I37" s="21">
        <f t="shared" si="2"/>
        <v>4.7072056378965499E-2</v>
      </c>
      <c r="J37" s="5">
        <v>10432</v>
      </c>
      <c r="K37" s="21">
        <f t="shared" si="3"/>
        <v>-8.2896037721500448E-3</v>
      </c>
    </row>
    <row r="38" spans="1:11" ht="15.75" x14ac:dyDescent="0.25">
      <c r="A38" s="14" t="s">
        <v>66</v>
      </c>
      <c r="B38" s="4" t="s">
        <v>67</v>
      </c>
      <c r="C38" s="5">
        <v>14925.5</v>
      </c>
      <c r="D38" s="5">
        <v>15085.8</v>
      </c>
      <c r="E38" s="19">
        <f t="shared" si="0"/>
        <v>1.0740008709925863E-2</v>
      </c>
      <c r="F38" s="5">
        <v>18221.8</v>
      </c>
      <c r="G38" s="21">
        <f t="shared" si="1"/>
        <v>0.20787760675602218</v>
      </c>
      <c r="H38" s="5">
        <v>16958.8</v>
      </c>
      <c r="I38" s="21">
        <f t="shared" si="2"/>
        <v>-6.9312581632989034E-2</v>
      </c>
      <c r="J38" s="5">
        <v>16941.900000000001</v>
      </c>
      <c r="K38" s="21">
        <f t="shared" si="3"/>
        <v>-9.9653277354516678E-4</v>
      </c>
    </row>
    <row r="39" spans="1:11" ht="15.75" x14ac:dyDescent="0.25">
      <c r="A39" s="15" t="s">
        <v>68</v>
      </c>
      <c r="B39" s="6" t="s">
        <v>69</v>
      </c>
      <c r="C39" s="7">
        <v>479</v>
      </c>
      <c r="D39" s="7">
        <v>516.20000000000005</v>
      </c>
      <c r="E39" s="18">
        <f t="shared" si="0"/>
        <v>7.7661795407098166E-2</v>
      </c>
      <c r="F39" s="7">
        <v>500</v>
      </c>
      <c r="G39" s="21">
        <f t="shared" si="1"/>
        <v>-3.138318481208846E-2</v>
      </c>
      <c r="H39" s="7">
        <v>500</v>
      </c>
      <c r="I39" s="21">
        <f t="shared" si="2"/>
        <v>0</v>
      </c>
      <c r="J39" s="7">
        <v>500</v>
      </c>
      <c r="K39" s="21">
        <f t="shared" si="3"/>
        <v>0</v>
      </c>
    </row>
    <row r="40" spans="1:11" ht="15.75" x14ac:dyDescent="0.25">
      <c r="A40" s="14" t="s">
        <v>70</v>
      </c>
      <c r="B40" s="4" t="s">
        <v>71</v>
      </c>
      <c r="C40" s="5">
        <v>479</v>
      </c>
      <c r="D40" s="5">
        <v>516.20000000000005</v>
      </c>
      <c r="E40" s="19">
        <f t="shared" si="0"/>
        <v>7.7661795407098166E-2</v>
      </c>
      <c r="F40" s="5">
        <v>500</v>
      </c>
      <c r="G40" s="21">
        <f t="shared" si="1"/>
        <v>-3.138318481208846E-2</v>
      </c>
      <c r="H40" s="5">
        <v>500</v>
      </c>
      <c r="I40" s="21">
        <f t="shared" si="2"/>
        <v>0</v>
      </c>
      <c r="J40" s="5">
        <v>500</v>
      </c>
      <c r="K40" s="21">
        <f t="shared" si="3"/>
        <v>0</v>
      </c>
    </row>
    <row r="41" spans="1:11" ht="30" x14ac:dyDescent="0.25">
      <c r="A41" s="15" t="s">
        <v>72</v>
      </c>
      <c r="B41" s="6" t="s">
        <v>73</v>
      </c>
      <c r="C41" s="7">
        <v>400</v>
      </c>
      <c r="D41" s="7">
        <v>400</v>
      </c>
      <c r="E41" s="18">
        <f t="shared" si="0"/>
        <v>0</v>
      </c>
      <c r="F41" s="7">
        <v>400</v>
      </c>
      <c r="G41" s="21">
        <f t="shared" si="1"/>
        <v>0</v>
      </c>
      <c r="H41" s="7">
        <v>400</v>
      </c>
      <c r="I41" s="21">
        <f t="shared" si="2"/>
        <v>0</v>
      </c>
      <c r="J41" s="7">
        <v>127.8</v>
      </c>
      <c r="K41" s="21">
        <f t="shared" si="3"/>
        <v>-0.68049999999999999</v>
      </c>
    </row>
    <row r="42" spans="1:11" ht="30" x14ac:dyDescent="0.25">
      <c r="A42" s="14" t="s">
        <v>74</v>
      </c>
      <c r="B42" s="4" t="s">
        <v>75</v>
      </c>
      <c r="C42" s="5">
        <v>400</v>
      </c>
      <c r="D42" s="5">
        <v>400</v>
      </c>
      <c r="E42" s="19">
        <f t="shared" si="0"/>
        <v>0</v>
      </c>
      <c r="F42" s="5">
        <v>400</v>
      </c>
      <c r="G42" s="21">
        <f t="shared" si="1"/>
        <v>0</v>
      </c>
      <c r="H42" s="5">
        <v>400</v>
      </c>
      <c r="I42" s="21">
        <f t="shared" si="2"/>
        <v>0</v>
      </c>
      <c r="J42" s="5">
        <v>127.8</v>
      </c>
      <c r="K42" s="21">
        <f t="shared" si="3"/>
        <v>-0.68049999999999999</v>
      </c>
    </row>
    <row r="43" spans="1:11" ht="60" x14ac:dyDescent="0.25">
      <c r="A43" s="15" t="s">
        <v>76</v>
      </c>
      <c r="B43" s="6" t="s">
        <v>77</v>
      </c>
      <c r="C43" s="7">
        <v>19144.599999999999</v>
      </c>
      <c r="D43" s="7">
        <v>21170.400000000001</v>
      </c>
      <c r="E43" s="18">
        <f t="shared" si="0"/>
        <v>0.10581573916404641</v>
      </c>
      <c r="F43" s="7">
        <v>21337</v>
      </c>
      <c r="G43" s="21">
        <f t="shared" si="1"/>
        <v>7.8694781392887325E-3</v>
      </c>
      <c r="H43" s="7">
        <v>21142.2</v>
      </c>
      <c r="I43" s="21">
        <f t="shared" si="2"/>
        <v>-9.1296808361062132E-3</v>
      </c>
      <c r="J43" s="7">
        <v>20930.8</v>
      </c>
      <c r="K43" s="21">
        <f t="shared" si="3"/>
        <v>-9.998959427117371E-3</v>
      </c>
    </row>
    <row r="44" spans="1:11" ht="75" x14ac:dyDescent="0.25">
      <c r="A44" s="14" t="s">
        <v>78</v>
      </c>
      <c r="B44" s="4" t="s">
        <v>79</v>
      </c>
      <c r="C44" s="5">
        <v>3386.4</v>
      </c>
      <c r="D44" s="5">
        <v>3563.5</v>
      </c>
      <c r="E44" s="19">
        <f t="shared" si="0"/>
        <v>5.2297424994093955E-2</v>
      </c>
      <c r="F44" s="5">
        <v>3612.6</v>
      </c>
      <c r="G44" s="21">
        <f t="shared" si="1"/>
        <v>1.3778588466395458E-2</v>
      </c>
      <c r="H44" s="5">
        <v>3612.6</v>
      </c>
      <c r="I44" s="21">
        <f t="shared" si="2"/>
        <v>0</v>
      </c>
      <c r="J44" s="5">
        <v>3612.6</v>
      </c>
      <c r="K44" s="21">
        <f t="shared" si="3"/>
        <v>0</v>
      </c>
    </row>
    <row r="45" spans="1:11" ht="15.75" x14ac:dyDescent="0.25">
      <c r="A45" s="14" t="s">
        <v>80</v>
      </c>
      <c r="B45" s="4" t="s">
        <v>81</v>
      </c>
      <c r="C45" s="5">
        <v>10813.6</v>
      </c>
      <c r="D45" s="5">
        <v>13214.4</v>
      </c>
      <c r="E45" s="19">
        <f t="shared" si="0"/>
        <v>0.22201671968632075</v>
      </c>
      <c r="F45" s="5">
        <v>17724.400000000001</v>
      </c>
      <c r="G45" s="21">
        <f t="shared" si="1"/>
        <v>0.34129434556241689</v>
      </c>
      <c r="H45" s="5">
        <v>17529.599999999999</v>
      </c>
      <c r="I45" s="21">
        <f t="shared" si="2"/>
        <v>-1.0990498973167062E-2</v>
      </c>
      <c r="J45" s="5">
        <v>17318.2</v>
      </c>
      <c r="K45" s="21">
        <f t="shared" si="3"/>
        <v>-1.2059602044541706E-2</v>
      </c>
    </row>
    <row r="46" spans="1:11" ht="30" x14ac:dyDescent="0.25">
      <c r="A46" s="14" t="s">
        <v>82</v>
      </c>
      <c r="B46" s="4" t="s">
        <v>83</v>
      </c>
      <c r="C46" s="5">
        <v>4944.6000000000004</v>
      </c>
      <c r="D46" s="5">
        <v>4392.5</v>
      </c>
      <c r="E46" s="19">
        <f t="shared" si="0"/>
        <v>-0.11165716134773296</v>
      </c>
      <c r="F46" s="5">
        <v>0</v>
      </c>
      <c r="G46" s="21">
        <f t="shared" si="1"/>
        <v>-1</v>
      </c>
      <c r="H46" s="5">
        <v>0</v>
      </c>
      <c r="I46" s="21" t="e">
        <f t="shared" si="2"/>
        <v>#DIV/0!</v>
      </c>
      <c r="J46" s="5">
        <v>0</v>
      </c>
      <c r="K46" s="21" t="e">
        <f t="shared" si="3"/>
        <v>#DIV/0!</v>
      </c>
    </row>
    <row r="47" spans="1:11" ht="30" x14ac:dyDescent="0.25">
      <c r="A47" s="13" t="s">
        <v>84</v>
      </c>
      <c r="B47" s="10" t="s">
        <v>85</v>
      </c>
      <c r="C47" s="10">
        <v>0</v>
      </c>
      <c r="D47" s="11">
        <v>0</v>
      </c>
      <c r="E47" s="20"/>
      <c r="F47" s="11">
        <v>0</v>
      </c>
      <c r="G47" s="21" t="e">
        <f t="shared" si="1"/>
        <v>#DIV/0!</v>
      </c>
      <c r="H47" s="11">
        <v>8449.7000000000007</v>
      </c>
      <c r="I47" s="21" t="e">
        <f t="shared" si="2"/>
        <v>#DIV/0!</v>
      </c>
      <c r="J47" s="11">
        <v>16963.400000000001</v>
      </c>
      <c r="K47" s="21">
        <f t="shared" si="3"/>
        <v>1.0075742334047364</v>
      </c>
    </row>
    <row r="49" spans="1:4" x14ac:dyDescent="0.25">
      <c r="A49" t="s">
        <v>101</v>
      </c>
      <c r="D49" t="s">
        <v>100</v>
      </c>
    </row>
  </sheetData>
  <mergeCells count="2">
    <mergeCell ref="F2:J2"/>
    <mergeCell ref="A1:K1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Зайцева Любовь</cp:lastModifiedBy>
  <cp:lastPrinted>2017-12-27T09:36:34Z</cp:lastPrinted>
  <dcterms:created xsi:type="dcterms:W3CDTF">2017-12-26T11:40:56Z</dcterms:created>
  <dcterms:modified xsi:type="dcterms:W3CDTF">2017-12-27T09:36:57Z</dcterms:modified>
</cp:coreProperties>
</file>