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456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E11" i="1" l="1"/>
  <c r="F11" i="1"/>
  <c r="E12" i="1"/>
  <c r="F12" i="1"/>
  <c r="E13" i="1"/>
  <c r="F13" i="1"/>
  <c r="E14" i="1"/>
  <c r="F14" i="1"/>
  <c r="E15" i="1"/>
  <c r="F15" i="1"/>
  <c r="E16" i="1"/>
  <c r="E17" i="1"/>
  <c r="F17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E52" i="1"/>
  <c r="F52" i="1"/>
  <c r="E53" i="1"/>
  <c r="F53" i="1"/>
  <c r="E54" i="1"/>
  <c r="F54" i="1"/>
  <c r="E55" i="1"/>
  <c r="F55" i="1"/>
  <c r="E56" i="1"/>
  <c r="F56" i="1"/>
  <c r="E57" i="1"/>
  <c r="F57" i="1"/>
</calcChain>
</file>

<file path=xl/sharedStrings.xml><?xml version="1.0" encoding="utf-8"?>
<sst xmlns="http://schemas.openxmlformats.org/spreadsheetml/2006/main" count="112" uniqueCount="109">
  <si>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</si>
  <si>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</si>
  <si>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</si>
  <si>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</si>
  <si>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</si>
  <si>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</si>
  <si>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</si>
  <si>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</si>
  <si>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</si>
  <si>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</si>
  <si>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</si>
  <si>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</si>
  <si>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</si>
  <si>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</si>
  <si>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</si>
  <si>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</si>
  <si>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</si>
  <si>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</si>
  <si>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</si>
  <si>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</si>
  <si>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</si>
  <si>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</si>
  <si>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</si>
  <si>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</si>
  <si>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</si>
  <si>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</si>
  <si>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</si>
  <si>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</si>
  <si>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</si>
  <si>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</si>
  <si>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</si>
  <si>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</si>
  <si>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</si>
  <si>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</si>
  <si>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</si>
  <si>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</si>
  <si>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</si>
  <si>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</si>
  <si>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</si>
  <si>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</si>
  <si>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</si>
  <si>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</si>
  <si>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</si>
  <si>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</si>
  <si>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</si>
  <si>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</si>
  <si>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</si>
  <si>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</si>
  <si>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</si>
  <si>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</si>
  <si>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</si>
  <si>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</si>
  <si>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</si>
  <si>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</si>
  <si>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</si>
  <si>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</si>
  <si>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</si>
  <si>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</si>
  <si>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</si>
  <si>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</si>
  <si>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</si>
  <si>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</si>
  <si>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</si>
  <si>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</si>
  <si>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</si>
  <si>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</si>
  <si>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</si>
  <si>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</si>
  <si>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</si>
  <si>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</si>
  <si>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</si>
  <si>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</si>
  <si>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</si>
  <si>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</si>
  <si>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</si>
  <si>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</si>
  <si>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</si>
  <si>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</si>
  <si>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</si>
  <si>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</si>
  <si>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</si>
  <si>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</si>
  <si>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</si>
  <si>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</si>
  <si>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</si>
  <si>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</si>
  <si>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</si>
  <si>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</si>
  <si>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</si>
  <si>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\0107\\\\\\\\\\\\ \</t>
  </si>
  <si>
    <t>Обеспечение проведения выборов и референдумов</t>
  </si>
  <si>
    <t>\0105\\\\\\\\\\\\ \</t>
  </si>
  <si>
    <t>Судебная система</t>
  </si>
  <si>
    <t>ОХРАНА ОКРУЖАЮЩЕЙ СРЕДЫ</t>
  </si>
  <si>
    <t>\0600\\\\\\\\\\\\ \</t>
  </si>
  <si>
    <t>\0605\\\\\\\\\\\\ \</t>
  </si>
  <si>
    <t>за 2019, 2020 гг.</t>
  </si>
  <si>
    <t>Исполнение за         2019 год</t>
  </si>
  <si>
    <t>Исполнение за  2020 год</t>
  </si>
  <si>
    <t>Резервные фонды</t>
  </si>
  <si>
    <t>\0111\\\\\\\\\\\\ \</t>
  </si>
  <si>
    <t xml:space="preserve"> </t>
  </si>
  <si>
    <t>Обеспечение пожарной безопасности</t>
  </si>
  <si>
    <t>Другие вопросы в области охраны окружающей среды</t>
  </si>
  <si>
    <t>Дополнительное образование детей</t>
  </si>
  <si>
    <t>Молодежная политика</t>
  </si>
  <si>
    <t>Массовый спорт</t>
  </si>
  <si>
    <t>\1102\\\\\\\\\\\\ \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</si>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</sst>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_ ;\-#,##0.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165" fontId="2" fillId="2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top" wrapText="1"/>
    </xf>
    <xf numFmtId="49" fontId="2" fillId="2" borderId="1" xfId="0" quotePrefix="1" applyNumberFormat="1" applyFont="1" applyFill="1" applyBorder="1" applyAlignment="1">
      <alignment horizontal="center" vertical="center" shrinkToFit="1"/>
    </xf>
    <xf numFmtId="0" fontId="2" fillId="3" borderId="1" xfId="0" quotePrefix="1" applyFont="1" applyFill="1" applyBorder="1" applyAlignment="1">
      <alignment horizontal="center" vertical="top" wrapText="1"/>
    </xf>
    <xf numFmtId="49" fontId="2" fillId="3" borderId="1" xfId="0" quotePrefix="1" applyNumberFormat="1" applyFont="1" applyFill="1" applyBorder="1" applyAlignment="1">
      <alignment horizontal="center" vertical="center" shrinkToFit="1"/>
    </xf>
    <xf numFmtId="0" fontId="2" fillId="0" borderId="1" xfId="0" quotePrefix="1" applyFont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 shrinkToFit="1"/>
    </xf>
    <xf numFmtId="49" fontId="3" fillId="0" borderId="2" xfId="0" applyNumberFormat="1" applyFont="1" applyBorder="1" applyAlignment="1">
      <alignment horizontal="right" vertical="center" shrinkToFit="1"/>
    </xf>
    <xf numFmtId="49" fontId="3" fillId="0" borderId="4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B15" sqref="B15"/>
    </sheetView>
  </sheetViews>
  <sheetFormatPr defaultRowHeight="15" x14ac:dyDescent="0.25"/>
  <cols>
    <col min="1" max="1" width="59.5703125" customWidth="1"/>
    <col min="2" max="2" width="17.5703125" customWidth="1"/>
    <col min="3" max="3" width="17.28515625" customWidth="1"/>
    <col min="4" max="4" width="16.28515625" customWidth="1"/>
    <col min="5" max="5" width="16.42578125" customWidth="1"/>
    <col min="6" max="6" width="14" customWidth="1"/>
  </cols>
  <sheetData>
    <row r="1" spans="1:6" x14ac:dyDescent="0.25">
      <c r="A1" s="16"/>
      <c r="B1" s="17"/>
      <c r="C1" s="17"/>
      <c r="D1" s="12"/>
      <c r="E1" s="12"/>
      <c r="F1" s="12"/>
    </row>
    <row r="2" spans="1:6" x14ac:dyDescent="0.25">
      <c r="A2" s="16" t="s">
        <v>0</v>
      </c>
      <c r="B2" s="17"/>
      <c r="C2" s="17"/>
      <c r="D2" s="12"/>
      <c r="E2" s="12"/>
      <c r="F2" s="12"/>
    </row>
    <row r="3" spans="1:6" x14ac:dyDescent="0.25">
      <c r="A3" s="16" t="s">
        <v>80</v>
      </c>
      <c r="B3" s="16"/>
      <c r="C3" s="16"/>
      <c r="D3" s="16"/>
      <c r="E3" s="16"/>
      <c r="F3" s="16"/>
    </row>
    <row r="4" spans="1:6" x14ac:dyDescent="0.25">
      <c r="A4" s="16" t="s">
        <v>79</v>
      </c>
      <c r="B4" s="16"/>
      <c r="C4" s="16"/>
      <c r="D4" s="16"/>
      <c r="E4" s="16"/>
      <c r="F4" s="16"/>
    </row>
    <row r="5" spans="1:6" x14ac:dyDescent="0.25">
      <c r="A5" s="16" t="s">
        <v>77</v>
      </c>
      <c r="B5" s="16"/>
      <c r="C5" s="16"/>
      <c r="D5" s="16"/>
      <c r="E5" s="16"/>
      <c r="F5" s="16"/>
    </row>
    <row r="6" spans="1:6" x14ac:dyDescent="0.25">
      <c r="A6" s="16" t="s">
        <v>78</v>
      </c>
      <c r="B6" s="16"/>
      <c r="C6" s="16"/>
      <c r="D6" s="16"/>
      <c r="E6" s="16"/>
      <c r="F6" s="16"/>
    </row>
    <row r="7" spans="1:6" x14ac:dyDescent="0.25">
      <c r="A7" s="16" t="s">
        <v>96</v>
      </c>
      <c r="B7" s="16"/>
      <c r="C7" s="16"/>
      <c r="D7" s="16"/>
      <c r="E7" s="16"/>
      <c r="F7" s="16"/>
    </row>
    <row r="8" spans="1:6" x14ac:dyDescent="0.25">
      <c r="A8" s="16" t="s">
        <v>0</v>
      </c>
      <c r="B8" s="17"/>
      <c r="C8" s="17"/>
      <c r="D8" s="12"/>
      <c r="E8" s="12"/>
      <c r="F8" s="12"/>
    </row>
    <row r="9" spans="1:6" x14ac:dyDescent="0.25">
      <c r="A9" s="13" t="s">
        <v>1</v>
      </c>
      <c r="B9" s="14"/>
      <c r="C9" s="14"/>
      <c r="D9" s="14"/>
      <c r="E9" s="14"/>
      <c r="F9" s="15"/>
    </row>
    <row r="10" spans="1:6" ht="60" customHeight="1" x14ac:dyDescent="0.25">
      <c r="A10" s="1" t="s">
        <v>81</v>
      </c>
      <c r="B10" s="1" t="s">
        <v>2</v>
      </c>
      <c r="C10" s="1" t="s">
        <v>97</v>
      </c>
      <c r="D10" s="1" t="s">
        <v>98</v>
      </c>
      <c r="E10" s="2" t="s">
        <v>76</v>
      </c>
      <c r="F10" s="2" t="s">
        <v>83</v>
      </c>
    </row>
    <row r="11" spans="1:6" x14ac:dyDescent="0.25">
      <c r="A11" s="6" t="s">
        <v>82</v>
      </c>
      <c r="B11" s="7" t="s">
        <v>3</v>
      </c>
      <c r="C11" s="4">
        <v>714423.84589999996</v>
      </c>
      <c r="D11" s="4">
        <v>692574.63478999992</v>
      </c>
      <c r="E11" s="4">
        <f>D11-C11</f>
        <v>-21849.211110000033</v>
      </c>
      <c r="F11" s="4">
        <f>D11/C11*100-100</f>
        <v>-3.0582981286795246</v>
      </c>
    </row>
    <row r="12" spans="1:6" x14ac:dyDescent="0.25">
      <c r="A12" s="8" t="s">
        <v>4</v>
      </c>
      <c r="B12" s="9" t="s">
        <v>5</v>
      </c>
      <c r="C12" s="11">
        <v>99893.013900000005</v>
      </c>
      <c r="D12" s="11">
        <v>101973.85419</v>
      </c>
      <c r="E12" s="11">
        <f t="shared" ref="E12:E57" si="0">D12-C12</f>
        <v>2080.8402899999928</v>
      </c>
      <c r="F12" s="11">
        <f t="shared" ref="F12:F57" si="1">D12/C12*100-100</f>
        <v>2.0830688841594736</v>
      </c>
    </row>
    <row r="13" spans="1:6" ht="30" x14ac:dyDescent="0.25">
      <c r="A13" s="10" t="s">
        <v>6</v>
      </c>
      <c r="B13" s="3" t="s">
        <v>7</v>
      </c>
      <c r="C13" s="5">
        <v>11089.044240000001</v>
      </c>
      <c r="D13" s="5">
        <v>11253.006789999999</v>
      </c>
      <c r="E13" s="5">
        <f t="shared" si="0"/>
        <v>163.96254999999837</v>
      </c>
      <c r="F13" s="5">
        <f t="shared" si="1"/>
        <v>1.4785994757650798</v>
      </c>
    </row>
    <row r="14" spans="1:6" ht="45" x14ac:dyDescent="0.25">
      <c r="A14" s="10" t="s">
        <v>8</v>
      </c>
      <c r="B14" s="3" t="s">
        <v>9</v>
      </c>
      <c r="C14" s="5">
        <v>4032.73306</v>
      </c>
      <c r="D14" s="5">
        <v>4007.6209599999997</v>
      </c>
      <c r="E14" s="5">
        <f t="shared" si="0"/>
        <v>-25.112100000000282</v>
      </c>
      <c r="F14" s="5">
        <f t="shared" si="1"/>
        <v>-0.6227067258451342</v>
      </c>
    </row>
    <row r="15" spans="1:6" ht="45" x14ac:dyDescent="0.25">
      <c r="A15" s="10" t="s">
        <v>10</v>
      </c>
      <c r="B15" s="3" t="s">
        <v>11</v>
      </c>
      <c r="C15" s="5">
        <v>80397.458599999998</v>
      </c>
      <c r="D15" s="5">
        <v>82910.244010000009</v>
      </c>
      <c r="E15" s="5">
        <f t="shared" si="0"/>
        <v>2512.7854100000113</v>
      </c>
      <c r="F15" s="5">
        <f t="shared" si="1"/>
        <v>3.125453781445799</v>
      </c>
    </row>
    <row r="16" spans="1:6" x14ac:dyDescent="0.25">
      <c r="A16" s="10" t="s">
        <v>92</v>
      </c>
      <c r="B16" s="3" t="s">
        <v>91</v>
      </c>
      <c r="C16" s="5">
        <v>0</v>
      </c>
      <c r="D16" s="5">
        <v>3.9049999999999998</v>
      </c>
      <c r="E16" s="5">
        <f t="shared" si="0"/>
        <v>3.9049999999999998</v>
      </c>
      <c r="F16" s="5" t="s">
        <v>108</v>
      </c>
    </row>
    <row r="17" spans="1:6" x14ac:dyDescent="0.25">
      <c r="A17" s="10" t="s">
        <v>90</v>
      </c>
      <c r="B17" s="3" t="s">
        <v>89</v>
      </c>
      <c r="C17" s="5">
        <v>300</v>
      </c>
      <c r="D17" s="5">
        <v>450</v>
      </c>
      <c r="E17" s="5">
        <f t="shared" si="0"/>
        <v>150</v>
      </c>
      <c r="F17" s="5">
        <f t="shared" si="1"/>
        <v>50</v>
      </c>
    </row>
    <row r="18" spans="1:6" x14ac:dyDescent="0.25">
      <c r="A18" s="10" t="s">
        <v>99</v>
      </c>
      <c r="B18" s="3" t="s">
        <v>100</v>
      </c>
      <c r="C18" s="5" t="s">
        <v>101</v>
      </c>
      <c r="D18" s="5" t="s">
        <v>101</v>
      </c>
      <c r="E18" s="5"/>
      <c r="F18" s="5"/>
    </row>
    <row r="19" spans="1:6" x14ac:dyDescent="0.25">
      <c r="A19" s="10" t="s">
        <v>12</v>
      </c>
      <c r="B19" s="3" t="s">
        <v>13</v>
      </c>
      <c r="C19" s="5">
        <v>4073.7779999999998</v>
      </c>
      <c r="D19" s="5">
        <v>3349.0774300000003</v>
      </c>
      <c r="E19" s="5">
        <f t="shared" si="0"/>
        <v>-724.70056999999952</v>
      </c>
      <c r="F19" s="5">
        <f t="shared" si="1"/>
        <v>-17.789397704047687</v>
      </c>
    </row>
    <row r="20" spans="1:6" x14ac:dyDescent="0.25">
      <c r="A20" s="8" t="s">
        <v>14</v>
      </c>
      <c r="B20" s="9" t="s">
        <v>15</v>
      </c>
      <c r="C20" s="11">
        <v>2443.1999999999998</v>
      </c>
      <c r="D20" s="11">
        <v>2876.8</v>
      </c>
      <c r="E20" s="11">
        <f t="shared" si="0"/>
        <v>433.60000000000036</v>
      </c>
      <c r="F20" s="11">
        <f t="shared" si="1"/>
        <v>17.747216764898496</v>
      </c>
    </row>
    <row r="21" spans="1:6" x14ac:dyDescent="0.25">
      <c r="A21" s="10" t="s">
        <v>16</v>
      </c>
      <c r="B21" s="3" t="s">
        <v>17</v>
      </c>
      <c r="C21" s="5">
        <v>2443.1999999999998</v>
      </c>
      <c r="D21" s="5">
        <v>2876.8</v>
      </c>
      <c r="E21" s="5">
        <f t="shared" si="0"/>
        <v>433.60000000000036</v>
      </c>
      <c r="F21" s="5">
        <f t="shared" si="1"/>
        <v>17.747216764898496</v>
      </c>
    </row>
    <row r="22" spans="1:6" ht="30" x14ac:dyDescent="0.25">
      <c r="A22" s="8" t="s">
        <v>18</v>
      </c>
      <c r="B22" s="9" t="s">
        <v>19</v>
      </c>
      <c r="C22" s="11">
        <v>6187.8958400000001</v>
      </c>
      <c r="D22" s="11">
        <v>6044.6310100000001</v>
      </c>
      <c r="E22" s="11">
        <f t="shared" si="0"/>
        <v>-143.26483000000007</v>
      </c>
      <c r="F22" s="11">
        <f t="shared" si="1"/>
        <v>-2.3152430762312264</v>
      </c>
    </row>
    <row r="23" spans="1:6" ht="30" x14ac:dyDescent="0.25">
      <c r="A23" s="10" t="s">
        <v>20</v>
      </c>
      <c r="B23" s="3" t="s">
        <v>21</v>
      </c>
      <c r="C23" s="5">
        <v>4687.8958400000001</v>
      </c>
      <c r="D23" s="5">
        <v>6044.6310100000001</v>
      </c>
      <c r="E23" s="5">
        <f t="shared" si="0"/>
        <v>1356.7351699999999</v>
      </c>
      <c r="F23" s="5">
        <f t="shared" si="1"/>
        <v>28.94123965860129</v>
      </c>
    </row>
    <row r="24" spans="1:6" x14ac:dyDescent="0.25">
      <c r="A24" s="10" t="s">
        <v>102</v>
      </c>
      <c r="B24" s="3" t="s">
        <v>75</v>
      </c>
      <c r="C24" s="5">
        <v>1500</v>
      </c>
      <c r="D24" s="5">
        <v>0</v>
      </c>
      <c r="E24" s="5">
        <f t="shared" si="0"/>
        <v>-1500</v>
      </c>
      <c r="F24" s="5">
        <f t="shared" si="1"/>
        <v>-100</v>
      </c>
    </row>
    <row r="25" spans="1:6" x14ac:dyDescent="0.25">
      <c r="A25" s="8" t="s">
        <v>22</v>
      </c>
      <c r="B25" s="9" t="s">
        <v>23</v>
      </c>
      <c r="C25" s="11">
        <v>98142.809469999993</v>
      </c>
      <c r="D25" s="11">
        <v>82861.509950000007</v>
      </c>
      <c r="E25" s="11">
        <f t="shared" si="0"/>
        <v>-15281.299519999986</v>
      </c>
      <c r="F25" s="11">
        <f t="shared" si="1"/>
        <v>-15.570472867572775</v>
      </c>
    </row>
    <row r="26" spans="1:6" x14ac:dyDescent="0.25">
      <c r="A26" s="10" t="s">
        <v>24</v>
      </c>
      <c r="B26" s="3" t="s">
        <v>25</v>
      </c>
      <c r="C26" s="5">
        <v>7771.9732599999998</v>
      </c>
      <c r="D26" s="5">
        <v>6539.1182099999996</v>
      </c>
      <c r="E26" s="5">
        <f t="shared" si="0"/>
        <v>-1232.8550500000001</v>
      </c>
      <c r="F26" s="5">
        <f t="shared" si="1"/>
        <v>-15.862831854364885</v>
      </c>
    </row>
    <row r="27" spans="1:6" x14ac:dyDescent="0.25">
      <c r="A27" s="10" t="s">
        <v>26</v>
      </c>
      <c r="B27" s="3" t="s">
        <v>27</v>
      </c>
      <c r="C27" s="5">
        <v>71294.938500000004</v>
      </c>
      <c r="D27" s="5">
        <v>62502.416159999993</v>
      </c>
      <c r="E27" s="5">
        <f t="shared" si="0"/>
        <v>-8792.5223400000104</v>
      </c>
      <c r="F27" s="5">
        <f t="shared" si="1"/>
        <v>-12.332603863596873</v>
      </c>
    </row>
    <row r="28" spans="1:6" x14ac:dyDescent="0.25">
      <c r="A28" s="10" t="s">
        <v>28</v>
      </c>
      <c r="B28" s="3" t="s">
        <v>29</v>
      </c>
      <c r="C28" s="5">
        <v>19075.897710000001</v>
      </c>
      <c r="D28" s="5">
        <v>13819.97558</v>
      </c>
      <c r="E28" s="5">
        <f t="shared" si="0"/>
        <v>-5255.9221300000008</v>
      </c>
      <c r="F28" s="5">
        <f t="shared" si="1"/>
        <v>-27.552685645010214</v>
      </c>
    </row>
    <row r="29" spans="1:6" x14ac:dyDescent="0.25">
      <c r="A29" s="8" t="s">
        <v>30</v>
      </c>
      <c r="B29" s="9" t="s">
        <v>31</v>
      </c>
      <c r="C29" s="11">
        <v>65220.641510000001</v>
      </c>
      <c r="D29" s="11">
        <v>62152.102869999995</v>
      </c>
      <c r="E29" s="11">
        <f t="shared" si="0"/>
        <v>-3068.5386400000061</v>
      </c>
      <c r="F29" s="11">
        <f t="shared" si="1"/>
        <v>-4.7048581077349922</v>
      </c>
    </row>
    <row r="30" spans="1:6" x14ac:dyDescent="0.25">
      <c r="A30" s="10" t="s">
        <v>86</v>
      </c>
      <c r="B30" s="3" t="s">
        <v>84</v>
      </c>
      <c r="C30" s="5">
        <v>582.39503000000002</v>
      </c>
      <c r="D30" s="5">
        <v>3416.8842500000001</v>
      </c>
      <c r="E30" s="5">
        <f t="shared" si="0"/>
        <v>2834.4892199999999</v>
      </c>
      <c r="F30" s="5">
        <f t="shared" si="1"/>
        <v>486.69529683314772</v>
      </c>
    </row>
    <row r="31" spans="1:6" x14ac:dyDescent="0.25">
      <c r="A31" s="10" t="s">
        <v>32</v>
      </c>
      <c r="B31" s="3" t="s">
        <v>33</v>
      </c>
      <c r="C31" s="5">
        <v>13158.271119999999</v>
      </c>
      <c r="D31" s="5">
        <v>16754.611119999998</v>
      </c>
      <c r="E31" s="5">
        <f t="shared" si="0"/>
        <v>3596.3399999999983</v>
      </c>
      <c r="F31" s="5">
        <f t="shared" si="1"/>
        <v>27.331402181960797</v>
      </c>
    </row>
    <row r="32" spans="1:6" x14ac:dyDescent="0.25">
      <c r="A32" s="10" t="s">
        <v>34</v>
      </c>
      <c r="B32" s="3" t="s">
        <v>35</v>
      </c>
      <c r="C32" s="5">
        <v>45847.297689999999</v>
      </c>
      <c r="D32" s="5">
        <v>41980.607499999998</v>
      </c>
      <c r="E32" s="5">
        <f t="shared" si="0"/>
        <v>-3866.6901900000012</v>
      </c>
      <c r="F32" s="5">
        <f t="shared" si="1"/>
        <v>-8.4338453623699365</v>
      </c>
    </row>
    <row r="33" spans="1:6" x14ac:dyDescent="0.25">
      <c r="A33" s="10" t="s">
        <v>36</v>
      </c>
      <c r="B33" s="3" t="s">
        <v>37</v>
      </c>
      <c r="C33" s="5">
        <v>5632.67767</v>
      </c>
      <c r="D33" s="5">
        <v>0</v>
      </c>
      <c r="E33" s="5">
        <f t="shared" si="0"/>
        <v>-5632.67767</v>
      </c>
      <c r="F33" s="5">
        <f t="shared" si="1"/>
        <v>-100</v>
      </c>
    </row>
    <row r="34" spans="1:6" x14ac:dyDescent="0.25">
      <c r="A34" s="8" t="s">
        <v>93</v>
      </c>
      <c r="B34" s="9" t="s">
        <v>94</v>
      </c>
      <c r="C34" s="11">
        <v>6218.64761</v>
      </c>
      <c r="D34" s="11">
        <v>5942.9684000000007</v>
      </c>
      <c r="E34" s="11">
        <f t="shared" si="0"/>
        <v>-275.67920999999933</v>
      </c>
      <c r="F34" s="11">
        <f t="shared" si="1"/>
        <v>-4.4331055124700924</v>
      </c>
    </row>
    <row r="35" spans="1:6" x14ac:dyDescent="0.25">
      <c r="A35" s="10" t="s">
        <v>103</v>
      </c>
      <c r="B35" s="3" t="s">
        <v>95</v>
      </c>
      <c r="C35" s="5">
        <v>6218.64761</v>
      </c>
      <c r="D35" s="5">
        <v>5942.9684000000007</v>
      </c>
      <c r="E35" s="5">
        <f t="shared" si="0"/>
        <v>-275.67920999999933</v>
      </c>
      <c r="F35" s="5">
        <f t="shared" si="1"/>
        <v>-4.4331055124700924</v>
      </c>
    </row>
    <row r="36" spans="1:6" x14ac:dyDescent="0.25">
      <c r="A36" s="8" t="s">
        <v>38</v>
      </c>
      <c r="B36" s="9" t="s">
        <v>39</v>
      </c>
      <c r="C36" s="11">
        <v>304918.87514999998</v>
      </c>
      <c r="D36" s="11">
        <v>290851.88604000001</v>
      </c>
      <c r="E36" s="11">
        <f t="shared" si="0"/>
        <v>-14066.989109999966</v>
      </c>
      <c r="F36" s="11">
        <f t="shared" si="1"/>
        <v>-4.6133546514888337</v>
      </c>
    </row>
    <row r="37" spans="1:6" x14ac:dyDescent="0.25">
      <c r="A37" s="10" t="s">
        <v>40</v>
      </c>
      <c r="B37" s="3" t="s">
        <v>41</v>
      </c>
      <c r="C37" s="5">
        <v>68003.215249999994</v>
      </c>
      <c r="D37" s="5">
        <v>61274.691479999994</v>
      </c>
      <c r="E37" s="5">
        <f t="shared" si="0"/>
        <v>-6728.5237699999998</v>
      </c>
      <c r="F37" s="5">
        <f t="shared" si="1"/>
        <v>-9.8944200583221686</v>
      </c>
    </row>
    <row r="38" spans="1:6" x14ac:dyDescent="0.25">
      <c r="A38" s="10" t="s">
        <v>42</v>
      </c>
      <c r="B38" s="3" t="s">
        <v>43</v>
      </c>
      <c r="C38" s="5">
        <v>183131.54508000001</v>
      </c>
      <c r="D38" s="5">
        <v>179674.39999000001</v>
      </c>
      <c r="E38" s="5">
        <f t="shared" si="0"/>
        <v>-3457.1450900000054</v>
      </c>
      <c r="F38" s="5">
        <f t="shared" si="1"/>
        <v>-1.8877933282820152</v>
      </c>
    </row>
    <row r="39" spans="1:6" x14ac:dyDescent="0.25">
      <c r="A39" s="10" t="s">
        <v>104</v>
      </c>
      <c r="B39" s="3" t="s">
        <v>88</v>
      </c>
      <c r="C39" s="5">
        <v>24764.88465</v>
      </c>
      <c r="D39" s="5">
        <v>24790.703260000002</v>
      </c>
      <c r="E39" s="5">
        <f t="shared" si="0"/>
        <v>25.818610000002082</v>
      </c>
      <c r="F39" s="5">
        <f t="shared" si="1"/>
        <v>0.10425491725439429</v>
      </c>
    </row>
    <row r="40" spans="1:6" x14ac:dyDescent="0.25">
      <c r="A40" s="10" t="s">
        <v>105</v>
      </c>
      <c r="B40" s="3" t="s">
        <v>44</v>
      </c>
      <c r="C40" s="5">
        <v>8137.6763799999999</v>
      </c>
      <c r="D40" s="5">
        <v>4630.8468899999998</v>
      </c>
      <c r="E40" s="5">
        <f t="shared" si="0"/>
        <v>-3506.8294900000001</v>
      </c>
      <c r="F40" s="5">
        <f t="shared" si="1"/>
        <v>-43.093744777302149</v>
      </c>
    </row>
    <row r="41" spans="1:6" x14ac:dyDescent="0.25">
      <c r="A41" s="10" t="s">
        <v>45</v>
      </c>
      <c r="B41" s="3" t="s">
        <v>46</v>
      </c>
      <c r="C41" s="5">
        <v>20881.553789999998</v>
      </c>
      <c r="D41" s="5">
        <v>20481.244420000003</v>
      </c>
      <c r="E41" s="5">
        <f t="shared" si="0"/>
        <v>-400.3093699999954</v>
      </c>
      <c r="F41" s="5">
        <f t="shared" si="1"/>
        <v>-1.9170478117950296</v>
      </c>
    </row>
    <row r="42" spans="1:6" x14ac:dyDescent="0.25">
      <c r="A42" s="8" t="s">
        <v>47</v>
      </c>
      <c r="B42" s="9" t="s">
        <v>48</v>
      </c>
      <c r="C42" s="11">
        <v>54002.490010000001</v>
      </c>
      <c r="D42" s="11">
        <v>75248.325159999993</v>
      </c>
      <c r="E42" s="11">
        <f t="shared" si="0"/>
        <v>21245.835149999992</v>
      </c>
      <c r="F42" s="11">
        <f t="shared" si="1"/>
        <v>39.342325041059695</v>
      </c>
    </row>
    <row r="43" spans="1:6" x14ac:dyDescent="0.25">
      <c r="A43" s="10" t="s">
        <v>49</v>
      </c>
      <c r="B43" s="3" t="s">
        <v>50</v>
      </c>
      <c r="C43" s="5">
        <v>44726.028590000002</v>
      </c>
      <c r="D43" s="5">
        <v>66038.495159999991</v>
      </c>
      <c r="E43" s="5">
        <f t="shared" si="0"/>
        <v>21312.46656999999</v>
      </c>
      <c r="F43" s="5">
        <f t="shared" si="1"/>
        <v>47.651149100157539</v>
      </c>
    </row>
    <row r="44" spans="1:6" x14ac:dyDescent="0.25">
      <c r="A44" s="10" t="s">
        <v>51</v>
      </c>
      <c r="B44" s="3" t="s">
        <v>52</v>
      </c>
      <c r="C44" s="5">
        <v>9276.4614199999996</v>
      </c>
      <c r="D44" s="5">
        <v>9209.83</v>
      </c>
      <c r="E44" s="5">
        <f t="shared" si="0"/>
        <v>-66.631419999999707</v>
      </c>
      <c r="F44" s="5">
        <f t="shared" si="1"/>
        <v>-0.71828488238352861</v>
      </c>
    </row>
    <row r="45" spans="1:6" x14ac:dyDescent="0.25">
      <c r="A45" s="8" t="s">
        <v>53</v>
      </c>
      <c r="B45" s="9" t="s">
        <v>54</v>
      </c>
      <c r="C45" s="11">
        <v>41936.815659999993</v>
      </c>
      <c r="D45" s="11">
        <v>33406.233999999997</v>
      </c>
      <c r="E45" s="11">
        <f t="shared" si="0"/>
        <v>-8530.5816599999962</v>
      </c>
      <c r="F45" s="11">
        <f t="shared" si="1"/>
        <v>-20.341510259532186</v>
      </c>
    </row>
    <row r="46" spans="1:6" x14ac:dyDescent="0.25">
      <c r="A46" s="10" t="s">
        <v>55</v>
      </c>
      <c r="B46" s="3" t="s">
        <v>56</v>
      </c>
      <c r="C46" s="5">
        <v>893.91339000000005</v>
      </c>
      <c r="D46" s="5">
        <v>861.17674999999997</v>
      </c>
      <c r="E46" s="5">
        <f t="shared" si="0"/>
        <v>-32.736640000000079</v>
      </c>
      <c r="F46" s="5">
        <f t="shared" si="1"/>
        <v>-3.6621713430201623</v>
      </c>
    </row>
    <row r="47" spans="1:6" x14ac:dyDescent="0.25">
      <c r="A47" s="10" t="s">
        <v>57</v>
      </c>
      <c r="B47" s="3" t="s">
        <v>58</v>
      </c>
      <c r="C47" s="5">
        <v>16056.344999999999</v>
      </c>
      <c r="D47" s="5">
        <v>11376.9</v>
      </c>
      <c r="E47" s="5">
        <f t="shared" si="0"/>
        <v>-4679.4449999999997</v>
      </c>
      <c r="F47" s="5">
        <f t="shared" si="1"/>
        <v>-29.143899187517448</v>
      </c>
    </row>
    <row r="48" spans="1:6" x14ac:dyDescent="0.25">
      <c r="A48" s="10" t="s">
        <v>59</v>
      </c>
      <c r="B48" s="3" t="s">
        <v>60</v>
      </c>
      <c r="C48" s="5">
        <v>24986.557270000001</v>
      </c>
      <c r="D48" s="5">
        <v>21168.15725</v>
      </c>
      <c r="E48" s="5">
        <f t="shared" si="0"/>
        <v>-3818.4000200000009</v>
      </c>
      <c r="F48" s="5">
        <f t="shared" si="1"/>
        <v>-15.281817253730054</v>
      </c>
    </row>
    <row r="49" spans="1:6" x14ac:dyDescent="0.25">
      <c r="A49" s="8" t="s">
        <v>61</v>
      </c>
      <c r="B49" s="9" t="s">
        <v>62</v>
      </c>
      <c r="C49" s="11">
        <v>774.53575000000001</v>
      </c>
      <c r="D49" s="11">
        <v>699.26417000000004</v>
      </c>
      <c r="E49" s="11">
        <f t="shared" si="0"/>
        <v>-75.271579999999972</v>
      </c>
      <c r="F49" s="11">
        <f t="shared" si="1"/>
        <v>-9.7182835007938593</v>
      </c>
    </row>
    <row r="50" spans="1:6" x14ac:dyDescent="0.25">
      <c r="A50" s="10" t="s">
        <v>63</v>
      </c>
      <c r="B50" s="3" t="s">
        <v>64</v>
      </c>
      <c r="C50" s="5">
        <v>774.53575000000001</v>
      </c>
      <c r="D50" s="5">
        <v>367.16416999999996</v>
      </c>
      <c r="E50" s="5">
        <f t="shared" si="0"/>
        <v>-407.37158000000005</v>
      </c>
      <c r="F50" s="5">
        <f t="shared" si="1"/>
        <v>-52.595581288533175</v>
      </c>
    </row>
    <row r="51" spans="1:6" x14ac:dyDescent="0.25">
      <c r="A51" s="10" t="s">
        <v>106</v>
      </c>
      <c r="B51" s="3" t="s">
        <v>107</v>
      </c>
      <c r="C51" s="5">
        <v>0</v>
      </c>
      <c r="D51" s="5">
        <v>332.1</v>
      </c>
      <c r="E51" s="5">
        <f t="shared" si="0"/>
        <v>332.1</v>
      </c>
      <c r="F51" s="5" t="s">
        <v>108</v>
      </c>
    </row>
    <row r="52" spans="1:6" x14ac:dyDescent="0.25">
      <c r="A52" s="8" t="s">
        <v>65</v>
      </c>
      <c r="B52" s="9" t="s">
        <v>66</v>
      </c>
      <c r="C52" s="11">
        <v>475</v>
      </c>
      <c r="D52" s="11">
        <v>400</v>
      </c>
      <c r="E52" s="11">
        <f t="shared" si="0"/>
        <v>-75</v>
      </c>
      <c r="F52" s="11">
        <f t="shared" si="1"/>
        <v>-15.789473684210535</v>
      </c>
    </row>
    <row r="53" spans="1:6" x14ac:dyDescent="0.25">
      <c r="A53" s="10" t="s">
        <v>67</v>
      </c>
      <c r="B53" s="3" t="s">
        <v>68</v>
      </c>
      <c r="C53" s="5">
        <v>475</v>
      </c>
      <c r="D53" s="5">
        <v>400</v>
      </c>
      <c r="E53" s="5">
        <f t="shared" si="0"/>
        <v>-75</v>
      </c>
      <c r="F53" s="5">
        <f t="shared" si="1"/>
        <v>-15.789473684210535</v>
      </c>
    </row>
    <row r="54" spans="1:6" ht="45" x14ac:dyDescent="0.25">
      <c r="A54" s="8" t="s">
        <v>69</v>
      </c>
      <c r="B54" s="9" t="s">
        <v>70</v>
      </c>
      <c r="C54" s="11">
        <v>34209.921000000002</v>
      </c>
      <c r="D54" s="11">
        <v>30117.059000000001</v>
      </c>
      <c r="E54" s="11">
        <f t="shared" si="0"/>
        <v>-4092.862000000001</v>
      </c>
      <c r="F54" s="11">
        <f t="shared" si="1"/>
        <v>-11.963962150044139</v>
      </c>
    </row>
    <row r="55" spans="1:6" ht="45" x14ac:dyDescent="0.25">
      <c r="A55" s="10" t="s">
        <v>71</v>
      </c>
      <c r="B55" s="3" t="s">
        <v>72</v>
      </c>
      <c r="C55" s="5">
        <v>3414.4</v>
      </c>
      <c r="D55" s="5">
        <v>28271.659</v>
      </c>
      <c r="E55" s="5">
        <f t="shared" si="0"/>
        <v>24857.258999999998</v>
      </c>
      <c r="F55" s="5">
        <f t="shared" si="1"/>
        <v>728.01250585754451</v>
      </c>
    </row>
    <row r="56" spans="1:6" x14ac:dyDescent="0.25">
      <c r="A56" s="10" t="s">
        <v>73</v>
      </c>
      <c r="B56" s="3" t="s">
        <v>74</v>
      </c>
      <c r="C56" s="5">
        <v>23966.871999999999</v>
      </c>
      <c r="D56" s="5">
        <v>0</v>
      </c>
      <c r="E56" s="5">
        <f t="shared" si="0"/>
        <v>-23966.871999999999</v>
      </c>
      <c r="F56" s="5">
        <f t="shared" si="1"/>
        <v>-100</v>
      </c>
    </row>
    <row r="57" spans="1:6" x14ac:dyDescent="0.25">
      <c r="A57" s="10" t="s">
        <v>87</v>
      </c>
      <c r="B57" s="3" t="s">
        <v>85</v>
      </c>
      <c r="C57" s="5">
        <v>6828.6490000000003</v>
      </c>
      <c r="D57" s="5">
        <v>1845.4</v>
      </c>
      <c r="E57" s="5">
        <f t="shared" si="0"/>
        <v>-4983.2489999999998</v>
      </c>
      <c r="F57" s="5">
        <f t="shared" si="1"/>
        <v>-72.975620799956189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2021-03-31T06:40:43Z</cp:lastPrinted>
  <dcterms:created xsi:type="dcterms:W3CDTF">2017-04-21T10:38:35Z</dcterms:created>
  <dcterms:modified xsi:type="dcterms:W3CDTF">2021-03-31T07:35:35Z</dcterms:modified>
</cp:coreProperties>
</file>