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Лист1!$8:$8</definedName>
  </definedNames>
  <calcPr calcId="144525"/>
</workbook>
</file>

<file path=xl/calcChain.xml><?xml version="1.0" encoding="utf-8"?>
<calcChain xmlns="http://schemas.openxmlformats.org/spreadsheetml/2006/main">
  <c r="D24" i="1" l="1"/>
  <c r="E24" i="1"/>
  <c r="B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C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9" i="1" l="1"/>
  <c r="E9" i="1"/>
  <c r="D25" i="1"/>
</calcChain>
</file>

<file path=xl/sharedStrings.xml><?xml version="1.0" encoding="utf-8"?>
<sst xmlns="http://schemas.openxmlformats.org/spreadsheetml/2006/main" count="29" uniqueCount="28">
  <si>
    <t/>
  </si>
  <si>
    <t xml:space="preserve"> об исполнении бюджета</t>
  </si>
  <si>
    <t>Ед.Изм.: тыс.руб.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</si>
  <si>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2016-2018 годы"</t>
  </si>
  <si>
    <t>Всего расходов</t>
  </si>
  <si>
    <t>Сведения</t>
  </si>
  <si>
    <t>муниципального района Зилаирский район Республики Башкортостан</t>
  </si>
  <si>
    <t>Наименование</t>
  </si>
  <si>
    <t>Отклонение от прошлого года</t>
  </si>
  <si>
    <t>прирост(+), снижение(-) к прошлому году,%</t>
  </si>
  <si>
    <t>Непрограммные расходы</t>
  </si>
  <si>
    <t>Муниципальная программа "Социальная поддержка граждан в муниципальном районе Зилаирский район Республики Башкортостан"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</si>
  <si>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Башкортостан"</t>
  </si>
  <si>
    <t>Муниципальная программа "Развитие молодежной политики в муниципальном районе Зилаирский район Республики Башкортостан"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</si>
  <si>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Башкортостан"</t>
  </si>
  <si>
    <t>Муниципальная программа "Развитие дорожного хозяйства в муниципальном районе Зилаирский район  Республики Башкортостан "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</si>
  <si>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Башкортоста"</t>
  </si>
  <si>
    <t xml:space="preserve">Муниципальная программа "Развитие физической культуры и спорта в муниципальном районе Зилаирский район Республики Башкортостан" </t>
  </si>
  <si>
    <t xml:space="preserve">Муниципальная программа " Развитие единой дежурно-диспетчерской службы муниципального района Зилаирский район  Республики Башкортостан" 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</si>
  <si>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Башкортостан"</t>
  </si>
  <si>
    <t>Муниципальная программа "Развитие муниципального управления, муниципальной службы в муниципльном районе Зилаирский район"</t>
  </si>
  <si>
    <t>Муниципальная программа "Развитие  образования муниципального района Зилаирский район Республики Башкортостан"</t>
  </si>
  <si>
    <t>Муниципальная программа  "Развитие культуры и искусства  в муниципальном районе Зилаирский район"</t>
  </si>
  <si>
    <t>Муниципальная программа "Проведение капитального ремонта  общего имущества в многоквартирных домах на территории муниципального района Зилаирский район РБ""</t>
  </si>
  <si>
    <t>в разрезе муниципальных программ в сравнении 1 квартал 2019 года с  1 кварталом  2020 годом</t>
  </si>
  <si>
    <t>Исполнено за             1 квартал 2019 года</t>
  </si>
  <si>
    <t>Исполнено за  1 квартал 2020 года</t>
  </si>
  <si>
    <t>Муниципальная программа "Проектирование объекта строительства централизованной системы водоснабжения с.Юлдыбаево на 2020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</si>
</sst>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wrapText="1"/>
    </xf>
    <xf numFmtId="0" fontId="0" fillId="0" borderId="1" xfId="0" applyBorder="1"/>
    <xf numFmtId="164" fontId="3" fillId="0" borderId="1" xfId="1" applyNumberFormat="1" applyFont="1" applyBorder="1"/>
    <xf numFmtId="164" fontId="4" fillId="2" borderId="1" xfId="1" applyNumberFormat="1" applyFont="1" applyFill="1" applyBorder="1"/>
    <xf numFmtId="164" fontId="5" fillId="2" borderId="1" xfId="1" applyNumberFormat="1" applyFont="1" applyFill="1" applyBorder="1"/>
    <xf numFmtId="164" fontId="4" fillId="0" borderId="1" xfId="1" applyNumberFormat="1" applyFont="1" applyFill="1" applyBorder="1" applyAlignment="1">
      <alignment horizontal="right" vertical="center" shrinkToFit="1"/>
    </xf>
    <xf numFmtId="0" fontId="6" fillId="0" borderId="0" xfId="0" applyFont="1"/>
    <xf numFmtId="0" fontId="0" fillId="0" borderId="1" xfId="0" applyFont="1" applyBorder="1" applyAlignment="1">
      <alignment horizontal="left" vertical="top" wrapText="1"/>
    </xf>
    <xf numFmtId="0" fontId="0" fillId="0" borderId="0" xfId="0" applyFont="1"/>
    <xf numFmtId="164" fontId="1" fillId="0" borderId="1" xfId="1" applyNumberFormat="1" applyFont="1" applyBorder="1"/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>
      <selection activeCell="D31" sqref="D31"/>
    </sheetView>
  </sheetViews>
  <sheetFormatPr defaultRowHeight="15" x14ac:dyDescent="0.25"/>
  <cols>
    <col min="1" max="1" width="72.85546875" customWidth="1"/>
    <col min="2" max="3" width="15" customWidth="1"/>
    <col min="4" max="4" width="14.7109375" customWidth="1"/>
    <col min="5" max="5" width="15.28515625" customWidth="1"/>
  </cols>
  <sheetData>
    <row r="1" spans="1:6" x14ac:dyDescent="0.25">
      <c r="A1" s="20" t="s">
        <v>0</v>
      </c>
      <c r="B1" s="21"/>
      <c r="C1" s="21"/>
      <c r="D1" s="8"/>
    </row>
    <row r="2" spans="1:6" x14ac:dyDescent="0.25">
      <c r="A2" s="19" t="s">
        <v>5</v>
      </c>
      <c r="B2" s="19"/>
      <c r="C2" s="19"/>
      <c r="D2" s="19"/>
      <c r="E2" s="19"/>
      <c r="F2" s="5"/>
    </row>
    <row r="3" spans="1:6" x14ac:dyDescent="0.25">
      <c r="A3" s="19" t="s">
        <v>1</v>
      </c>
      <c r="B3" s="19"/>
      <c r="C3" s="19"/>
      <c r="D3" s="19"/>
      <c r="E3" s="19"/>
      <c r="F3" s="5"/>
    </row>
    <row r="4" spans="1:6" x14ac:dyDescent="0.25">
      <c r="A4" s="19" t="s">
        <v>6</v>
      </c>
      <c r="B4" s="19"/>
      <c r="C4" s="19"/>
      <c r="D4" s="19"/>
      <c r="E4" s="19"/>
      <c r="F4" s="5"/>
    </row>
    <row r="5" spans="1:6" x14ac:dyDescent="0.25">
      <c r="A5" s="19" t="s">
        <v>24</v>
      </c>
      <c r="B5" s="19"/>
      <c r="C5" s="19"/>
      <c r="D5" s="19"/>
      <c r="E5" s="19"/>
      <c r="F5" s="5"/>
    </row>
    <row r="6" spans="1:6" x14ac:dyDescent="0.25">
      <c r="A6" s="19" t="s">
        <v>0</v>
      </c>
      <c r="B6" s="22"/>
      <c r="C6" s="22"/>
      <c r="D6" s="6"/>
    </row>
    <row r="7" spans="1:6" x14ac:dyDescent="0.25">
      <c r="A7" s="23" t="s">
        <v>2</v>
      </c>
      <c r="B7" s="24"/>
      <c r="C7" s="24"/>
      <c r="D7" s="7"/>
    </row>
    <row r="8" spans="1:6" ht="75" customHeight="1" x14ac:dyDescent="0.25">
      <c r="A8" s="1" t="s">
        <v>7</v>
      </c>
      <c r="B8" s="1" t="s">
        <v>25</v>
      </c>
      <c r="C8" s="1" t="s">
        <v>26</v>
      </c>
      <c r="D8" s="3" t="s">
        <v>8</v>
      </c>
      <c r="E8" s="3" t="s">
        <v>9</v>
      </c>
    </row>
    <row r="9" spans="1:6" ht="15.75" x14ac:dyDescent="0.25">
      <c r="A9" s="4" t="s">
        <v>4</v>
      </c>
      <c r="B9" s="12">
        <f>SUM(B10:B25)</f>
        <v>103576.2</v>
      </c>
      <c r="C9" s="12">
        <f>SUM(C10:C25)</f>
        <v>122000.70000000003</v>
      </c>
      <c r="D9" s="14">
        <f t="shared" ref="D9:D22" si="0">C9-B9</f>
        <v>18424.500000000029</v>
      </c>
      <c r="E9" s="13">
        <f>C9/B9*100-100</f>
        <v>17.788352922775715</v>
      </c>
    </row>
    <row r="10" spans="1:6" ht="30" x14ac:dyDescent="0.25">
      <c r="A10" s="2" t="s">
        <v>11</v>
      </c>
      <c r="B10" s="11">
        <v>3737.5</v>
      </c>
      <c r="C10" s="11">
        <v>3836.5</v>
      </c>
      <c r="D10" s="14">
        <f t="shared" si="0"/>
        <v>99</v>
      </c>
      <c r="E10" s="13">
        <f t="shared" ref="E10:E25" si="1">C10/B10*100-100</f>
        <v>2.6488294314381449</v>
      </c>
    </row>
    <row r="11" spans="1:6" ht="45" x14ac:dyDescent="0.25">
      <c r="A11" s="2" t="s">
        <v>3</v>
      </c>
      <c r="B11" s="11">
        <v>100</v>
      </c>
      <c r="C11" s="11">
        <v>0</v>
      </c>
      <c r="D11" s="14">
        <f t="shared" si="0"/>
        <v>-100</v>
      </c>
      <c r="E11" s="13">
        <f t="shared" si="1"/>
        <v>-100</v>
      </c>
    </row>
    <row r="12" spans="1:6" ht="52.5" customHeight="1" x14ac:dyDescent="0.25">
      <c r="A12" s="9" t="s">
        <v>12</v>
      </c>
      <c r="B12" s="11">
        <v>25.3</v>
      </c>
      <c r="C12" s="11">
        <v>0</v>
      </c>
      <c r="D12" s="14">
        <f t="shared" si="0"/>
        <v>-25.3</v>
      </c>
      <c r="E12" s="13">
        <f t="shared" si="1"/>
        <v>-100</v>
      </c>
    </row>
    <row r="13" spans="1:6" ht="30" x14ac:dyDescent="0.25">
      <c r="A13" s="2" t="s">
        <v>20</v>
      </c>
      <c r="B13" s="11">
        <v>15578.8</v>
      </c>
      <c r="C13" s="11">
        <v>19476.7</v>
      </c>
      <c r="D13" s="14">
        <f t="shared" si="0"/>
        <v>3897.9000000000015</v>
      </c>
      <c r="E13" s="13">
        <f t="shared" si="1"/>
        <v>25.020540734844815</v>
      </c>
    </row>
    <row r="14" spans="1:6" ht="30" x14ac:dyDescent="0.25">
      <c r="A14" s="9" t="s">
        <v>15</v>
      </c>
      <c r="B14" s="11">
        <v>3680</v>
      </c>
      <c r="C14" s="11"/>
      <c r="D14" s="14">
        <f t="shared" si="0"/>
        <v>-3680</v>
      </c>
      <c r="E14" s="13">
        <f t="shared" si="1"/>
        <v>-100</v>
      </c>
    </row>
    <row r="15" spans="1:6" s="17" customFormat="1" ht="30" x14ac:dyDescent="0.25">
      <c r="A15" s="16" t="s">
        <v>21</v>
      </c>
      <c r="B15" s="11">
        <v>54390.1</v>
      </c>
      <c r="C15" s="11">
        <v>69747.3</v>
      </c>
      <c r="D15" s="14">
        <f t="shared" si="0"/>
        <v>15357.200000000004</v>
      </c>
      <c r="E15" s="13">
        <f t="shared" si="1"/>
        <v>28.23528546555346</v>
      </c>
    </row>
    <row r="16" spans="1:6" ht="30" x14ac:dyDescent="0.25">
      <c r="A16" s="2" t="s">
        <v>22</v>
      </c>
      <c r="B16" s="11">
        <v>12773.7</v>
      </c>
      <c r="C16" s="11">
        <v>11145.6</v>
      </c>
      <c r="D16" s="14">
        <f t="shared" si="0"/>
        <v>-1628.1000000000004</v>
      </c>
      <c r="E16" s="13">
        <f t="shared" si="1"/>
        <v>-12.745719720989229</v>
      </c>
    </row>
    <row r="17" spans="1:5" ht="45" x14ac:dyDescent="0.25">
      <c r="A17" s="16" t="s">
        <v>16</v>
      </c>
      <c r="B17" s="11">
        <v>2166.6999999999998</v>
      </c>
      <c r="C17" s="11">
        <v>1007.1</v>
      </c>
      <c r="D17" s="14">
        <f t="shared" si="0"/>
        <v>-1159.5999999999999</v>
      </c>
      <c r="E17" s="13">
        <f t="shared" si="1"/>
        <v>-53.519176628051873</v>
      </c>
    </row>
    <row r="18" spans="1:5" ht="45" x14ac:dyDescent="0.25">
      <c r="A18" s="2" t="s">
        <v>23</v>
      </c>
      <c r="B18" s="11">
        <v>17.2</v>
      </c>
      <c r="C18" s="11"/>
      <c r="D18" s="14">
        <f t="shared" si="0"/>
        <v>-17.2</v>
      </c>
      <c r="E18" s="13">
        <f t="shared" si="1"/>
        <v>-100</v>
      </c>
    </row>
    <row r="19" spans="1:5" ht="30" x14ac:dyDescent="0.25">
      <c r="A19" s="16" t="s">
        <v>17</v>
      </c>
      <c r="B19" s="11">
        <v>347.1</v>
      </c>
      <c r="C19" s="11">
        <v>206.1</v>
      </c>
      <c r="D19" s="14">
        <f t="shared" si="0"/>
        <v>-141.00000000000003</v>
      </c>
      <c r="E19" s="13">
        <f t="shared" si="1"/>
        <v>-40.622299049265344</v>
      </c>
    </row>
    <row r="20" spans="1:5" ht="45" x14ac:dyDescent="0.25">
      <c r="A20" s="16" t="s">
        <v>18</v>
      </c>
      <c r="B20" s="11">
        <v>1275</v>
      </c>
      <c r="C20" s="11">
        <v>1275</v>
      </c>
      <c r="D20" s="14">
        <f t="shared" si="0"/>
        <v>0</v>
      </c>
      <c r="E20" s="13">
        <f t="shared" si="1"/>
        <v>0</v>
      </c>
    </row>
    <row r="21" spans="1:5" ht="45" x14ac:dyDescent="0.25">
      <c r="A21" s="2" t="s">
        <v>19</v>
      </c>
      <c r="B21" s="11">
        <v>9473.1</v>
      </c>
      <c r="C21" s="11">
        <v>15288.8</v>
      </c>
      <c r="D21" s="14">
        <f t="shared" si="0"/>
        <v>5815.6999999999989</v>
      </c>
      <c r="E21" s="13">
        <f t="shared" si="1"/>
        <v>61.391730267810942</v>
      </c>
    </row>
    <row r="22" spans="1:5" ht="30" x14ac:dyDescent="0.25">
      <c r="A22" s="9" t="s">
        <v>13</v>
      </c>
      <c r="B22" s="11">
        <v>11.7</v>
      </c>
      <c r="C22" s="11"/>
      <c r="D22" s="14">
        <f t="shared" si="0"/>
        <v>-11.7</v>
      </c>
      <c r="E22" s="13">
        <f t="shared" si="1"/>
        <v>-100</v>
      </c>
    </row>
    <row r="23" spans="1:5" ht="45" x14ac:dyDescent="0.25">
      <c r="A23" s="9" t="s">
        <v>14</v>
      </c>
      <c r="B23" s="11">
        <v>0</v>
      </c>
      <c r="C23" s="11">
        <v>0</v>
      </c>
      <c r="D23" s="14">
        <f t="shared" ref="D23:D24" si="2">C23-B23</f>
        <v>0</v>
      </c>
      <c r="E23" s="13" t="e">
        <f t="shared" si="1"/>
        <v>#DIV/0!</v>
      </c>
    </row>
    <row r="24" spans="1:5" ht="30" x14ac:dyDescent="0.25">
      <c r="A24" s="9" t="s">
        <v>27</v>
      </c>
      <c r="B24" s="11">
        <v>0</v>
      </c>
      <c r="C24" s="11">
        <v>17.600000000000001</v>
      </c>
      <c r="D24" s="14">
        <f t="shared" si="2"/>
        <v>17.600000000000001</v>
      </c>
      <c r="E24" s="13" t="e">
        <f t="shared" si="1"/>
        <v>#DIV/0!</v>
      </c>
    </row>
    <row r="25" spans="1:5" ht="15.75" x14ac:dyDescent="0.25">
      <c r="A25" s="10" t="s">
        <v>10</v>
      </c>
      <c r="B25" s="18">
        <v>0</v>
      </c>
      <c r="C25" s="18">
        <v>0</v>
      </c>
      <c r="D25" s="14">
        <f t="shared" ref="D25" si="3">C25-B25</f>
        <v>0</v>
      </c>
      <c r="E25" s="13" t="e">
        <f t="shared" si="1"/>
        <v>#DIV/0!</v>
      </c>
    </row>
    <row r="26" spans="1:5" x14ac:dyDescent="0.25">
      <c r="B26" s="15"/>
      <c r="C26" s="15"/>
      <c r="D26" s="15"/>
      <c r="E26" s="15"/>
    </row>
  </sheetData>
  <mergeCells count="7">
    <mergeCell ref="A3:E3"/>
    <mergeCell ref="A2:E2"/>
    <mergeCell ref="A1:C1"/>
    <mergeCell ref="A6:C6"/>
    <mergeCell ref="A7:C7"/>
    <mergeCell ref="A5:E5"/>
    <mergeCell ref="A4:E4"/>
  </mergeCells>
  <printOptions horizontalCentered="1"/>
  <pageMargins left="0.19685039370078741" right="0.19685039370078741" top="0.39370078740157483" bottom="0.19685039370078741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2017-04-21T11:05:25Z</cp:lastPrinted>
  <dcterms:created xsi:type="dcterms:W3CDTF">2017-04-21T09:42:47Z</dcterms:created>
  <dcterms:modified xsi:type="dcterms:W3CDTF">2020-05-20T10:42:34Z</dcterms:modified>
</cp:coreProperties>
</file>