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C31" i="1" l="1"/>
  <c r="E8" i="1"/>
  <c r="E9" i="1"/>
  <c r="E10" i="1"/>
  <c r="E11" i="1"/>
  <c r="E13" i="1"/>
  <c r="E16" i="1"/>
  <c r="E17" i="1"/>
  <c r="E18" i="1"/>
  <c r="E19" i="1"/>
  <c r="E20" i="1"/>
  <c r="E21" i="1"/>
  <c r="E22" i="1"/>
  <c r="E23" i="1"/>
  <c r="E24" i="1"/>
  <c r="E25" i="1"/>
  <c r="E27" i="1"/>
  <c r="E29" i="1"/>
  <c r="E30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B31" i="1"/>
  <c r="D31" i="1" l="1"/>
  <c r="E31" i="1"/>
</calcChain>
</file>

<file path=xl/sharedStrings.xml><?xml version="1.0" encoding="utf-8"?>
<sst xmlns="http://schemas.openxmlformats.org/spreadsheetml/2006/main" count="33" uniqueCount="31">
  <si>
    <t>Наименование</t>
  </si>
  <si>
    <t>Всего</t>
  </si>
  <si>
    <t>02 - Муниципальная программа «Социальная поддержка граждан в муниципальном районе Зилаирский район Республики Башкортостан»</t>
  </si>
  <si>
    <t>03 - Муниципальная программа «Ремонт и содержание систем централизованного водоснабжения в муниципальном районе Зилаирский район»</t>
  </si>
  <si>
    <t>04 - Муниципальная программа «Повышение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Башкортостан»</t>
  </si>
  <si>
    <t>06 - Муниципальная программа «Развитие и поддержка малого и среднего предпринимательства в муниципальном районе Зилаирский район Республики Башкортостан»</t>
  </si>
  <si>
    <t>08 - Муниципальная программа «Пожарная безопасность в муниципальном районе Зилаирский район Республики Башкортостан»</t>
  </si>
  <si>
    <t>09 - Муниципальная программа «Развитие муниципального управления, муниципальной службы в муниципальном районе Зилаирский район Республики Башкортостан»</t>
  </si>
  <si>
    <t>12 - Муниципальная программа «Подготовка и выдача градостроительных планов земельных участков субъектам градостроительной деятельности»</t>
  </si>
  <si>
    <t>13 - Муниципальная программа «Разработка проектов планировки и межевания отдельных территорий сельских поселений муниципального района Зилаирский район»</t>
  </si>
  <si>
    <t>18 - Муниципальная программа «Формирование современной городской среды на территории муниципального района Зилаирский район»</t>
  </si>
  <si>
    <t>19 - Муниципальная программа «Снижение рисков и смягчение последствий чрезвычайных ситуаций природного и техногенного характера в муниципальном районе Зилаирский район»</t>
  </si>
  <si>
    <t>20 - Муниципальная программа «Развитие единой дежурно-диспетчерской службы муниципального района Зилаирский район Республики Башкортостан»</t>
  </si>
  <si>
    <t>21 - Муниципальная программа «Развитие информационно-консультационных услуг в муниципальном районе Зилаирский район Республики Башкортостан»</t>
  </si>
  <si>
    <t>22 - Муниципальная программа «Развитие дорожного хозяйства в муниципальном районе Зилаирский район республики Башкортостан»</t>
  </si>
  <si>
    <t>24 - Муниципальная программа «Развитие образования муниципального района Зилаирский район Республики Башкортостан»</t>
  </si>
  <si>
    <t>25 - Муниципальная программа «Развитие культуры и искусства в муниципальном районе Зилаирский район»</t>
  </si>
  <si>
    <t>26 - Муниципальная программа «Развитие физической культуры и спорта в муниципальном районе Зилаирский район Республики Башкортостан»</t>
  </si>
  <si>
    <t>27 - Муниципальная программа «Управление муниципальными финансами и регулирование межбюджетных отношений в муниципальном районе Зилаирский район Республики Башкортостан»</t>
  </si>
  <si>
    <t>29 - Муниципальная программа «Развитие молодежной политики в муниципальном районе Зилаирский район Республики Башкортостан»</t>
  </si>
  <si>
    <t>30 - Муниципальная программа «Укрепление единства межнациональных и межконфессиональных отношений в муниципальном районе Зилаирский район Республики Башкортостан»</t>
  </si>
  <si>
    <t>32 - Муниципальная программа «Проведение капитального ремонта общего имущества в многоквартирных домах на территории муниципального района Зилаирский район РБ»</t>
  </si>
  <si>
    <t>35 - Муниципальная программа «Комплексное развитие сельских территорий в муниципальном районе Зилаирский район Республики Башкортостан на 2020–2025 годы»</t>
  </si>
  <si>
    <t>Итого:</t>
  </si>
  <si>
    <t>Отчет о финансировании и исполнении  мероприятий целевых программ за 3 квартал 2021 года</t>
  </si>
  <si>
    <t>Фактически исполнено на 01.10.2021</t>
  </si>
  <si>
    <t>Отклонение от прошлого года</t>
  </si>
  <si>
    <t>Прирост(+)/ снижение (-) от прошлого года,%</t>
  </si>
  <si>
    <t>Фактически исполнено на 01.10.2020</t>
  </si>
  <si>
    <t>Муниципальная программа "Проектирование объекта  строительства централизованной  системы водоснабжения с.Юлдыбаево на 2020 год" Республики Башкортостан"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</si>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</sst>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indexed="8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6" fillId="0" borderId="0" xfId="0" applyFont="1"/>
    <xf numFmtId="0" fontId="4" fillId="0" borderId="4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10" fillId="0" borderId="10" xfId="1" applyFont="1" applyBorder="1" applyAlignment="1">
      <alignment horizontal="center" vertical="center"/>
    </xf>
    <xf numFmtId="43" fontId="4" fillId="0" borderId="11" xfId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43" fontId="9" fillId="0" borderId="10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workbookViewId="0">
      <selection activeCell="H10" sqref="H10"/>
    </sheetView>
  </sheetViews>
  <sheetFormatPr defaultRowHeight="15" x14ac:dyDescent="0.25"/>
  <cols>
    <col min="1" max="1" width="81.28515625" bestFit="1" customWidth="1"/>
    <col min="2" max="2" width="19.42578125" customWidth="1"/>
    <col min="3" max="3" width="15.7109375" customWidth="1"/>
    <col min="4" max="4" width="15.28515625" customWidth="1"/>
    <col min="5" max="5" width="20.28515625" customWidth="1"/>
    <col min="6" max="13" width="11.140625" customWidth="1"/>
  </cols>
  <sheetData>
    <row r="1" spans="1:13" ht="16.5" customHeight="1" x14ac:dyDescent="0.25">
      <c r="A1" s="8" t="s">
        <v>24</v>
      </c>
      <c r="B1" s="8"/>
      <c r="C1" s="8"/>
      <c r="D1" s="8"/>
      <c r="E1" s="8"/>
      <c r="F1" s="5"/>
      <c r="G1" s="5"/>
      <c r="H1" s="5"/>
      <c r="I1" s="5"/>
      <c r="J1" s="5"/>
      <c r="K1" s="5"/>
      <c r="L1" s="5"/>
      <c r="M1" s="5"/>
    </row>
    <row r="2" spans="1:13" ht="16.5" customHeight="1" x14ac:dyDescent="0.25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5"/>
      <c r="M2" s="5"/>
    </row>
    <row r="3" spans="1:13" ht="15" customHeight="1" x14ac:dyDescent="0.25">
      <c r="A3" s="8"/>
      <c r="B3" s="8"/>
      <c r="C3" s="8"/>
      <c r="D3" s="8"/>
      <c r="E3" s="8"/>
      <c r="F3" s="2"/>
      <c r="G3" s="2"/>
      <c r="H3" s="2"/>
      <c r="I3" s="2"/>
      <c r="J3" s="2"/>
      <c r="K3" s="2"/>
      <c r="L3" s="2"/>
      <c r="M3" s="2"/>
    </row>
    <row r="4" spans="1:13" ht="15.75" thickBot="1" x14ac:dyDescent="0.3">
      <c r="A4" s="1"/>
      <c r="B4" s="3"/>
      <c r="C4" s="12"/>
      <c r="D4" s="3"/>
    </row>
    <row r="5" spans="1:13" ht="52.5" customHeight="1" thickBot="1" x14ac:dyDescent="0.3">
      <c r="A5" s="13" t="s">
        <v>0</v>
      </c>
      <c r="B5" s="14" t="s">
        <v>28</v>
      </c>
      <c r="C5" s="14" t="s">
        <v>25</v>
      </c>
      <c r="D5" s="14" t="s">
        <v>26</v>
      </c>
      <c r="E5" s="16" t="s">
        <v>27</v>
      </c>
    </row>
    <row r="6" spans="1:13" ht="15.75" customHeight="1" thickBot="1" x14ac:dyDescent="0.3">
      <c r="A6" s="15"/>
      <c r="B6" s="4" t="s">
        <v>1</v>
      </c>
      <c r="C6" s="10" t="s">
        <v>1</v>
      </c>
      <c r="D6" s="9" t="s">
        <v>1</v>
      </c>
      <c r="E6" s="17"/>
    </row>
    <row r="7" spans="1:13" ht="15.75" thickBot="1" x14ac:dyDescent="0.3">
      <c r="A7" s="22">
        <v>1</v>
      </c>
      <c r="B7" s="7">
        <v>2</v>
      </c>
      <c r="C7" s="10">
        <v>3</v>
      </c>
      <c r="D7" s="10">
        <v>4</v>
      </c>
      <c r="E7" s="11">
        <v>5</v>
      </c>
    </row>
    <row r="8" spans="1:13" ht="30" x14ac:dyDescent="0.25">
      <c r="A8" s="23" t="s">
        <v>2</v>
      </c>
      <c r="B8" s="20">
        <v>21436.9</v>
      </c>
      <c r="C8" s="18">
        <v>17172.336809999997</v>
      </c>
      <c r="D8" s="18">
        <f t="shared" ref="D8:D31" si="0">C8-B8</f>
        <v>-4264.5631900000044</v>
      </c>
      <c r="E8" s="19">
        <f t="shared" ref="E8:E31" si="1">C8/B8*100-100</f>
        <v>-19.893562921877717</v>
      </c>
    </row>
    <row r="9" spans="1:13" ht="30" x14ac:dyDescent="0.25">
      <c r="A9" s="23" t="s">
        <v>3</v>
      </c>
      <c r="B9" s="20">
        <v>6818.7</v>
      </c>
      <c r="C9" s="18">
        <v>7064.1580000000004</v>
      </c>
      <c r="D9" s="18">
        <f t="shared" si="0"/>
        <v>245.45800000000054</v>
      </c>
      <c r="E9" s="19">
        <f t="shared" si="1"/>
        <v>3.5997770836083305</v>
      </c>
    </row>
    <row r="10" spans="1:13" ht="45" x14ac:dyDescent="0.25">
      <c r="A10" s="23" t="s">
        <v>4</v>
      </c>
      <c r="B10" s="20">
        <v>200</v>
      </c>
      <c r="C10" s="18">
        <v>100</v>
      </c>
      <c r="D10" s="18">
        <f t="shared" si="0"/>
        <v>-100</v>
      </c>
      <c r="E10" s="19">
        <f t="shared" si="1"/>
        <v>-50</v>
      </c>
    </row>
    <row r="11" spans="1:13" ht="45" x14ac:dyDescent="0.25">
      <c r="A11" s="23" t="s">
        <v>5</v>
      </c>
      <c r="B11" s="20">
        <v>461</v>
      </c>
      <c r="C11" s="18">
        <v>0</v>
      </c>
      <c r="D11" s="18">
        <f t="shared" si="0"/>
        <v>-461</v>
      </c>
      <c r="E11" s="19">
        <f t="shared" si="1"/>
        <v>-100</v>
      </c>
    </row>
    <row r="12" spans="1:13" ht="30" x14ac:dyDescent="0.25">
      <c r="A12" s="23" t="s">
        <v>6</v>
      </c>
      <c r="B12" s="20">
        <v>0</v>
      </c>
      <c r="C12" s="18">
        <v>100</v>
      </c>
      <c r="D12" s="18">
        <f t="shared" si="0"/>
        <v>100</v>
      </c>
      <c r="E12" s="19">
        <v>100</v>
      </c>
    </row>
    <row r="13" spans="1:13" ht="30" x14ac:dyDescent="0.25">
      <c r="A13" s="23" t="s">
        <v>7</v>
      </c>
      <c r="B13" s="20">
        <v>55134</v>
      </c>
      <c r="C13" s="18">
        <v>56491.493190000001</v>
      </c>
      <c r="D13" s="18">
        <f t="shared" si="0"/>
        <v>1357.4931900000011</v>
      </c>
      <c r="E13" s="19">
        <f t="shared" si="1"/>
        <v>2.4621706932201732</v>
      </c>
    </row>
    <row r="14" spans="1:13" ht="30" x14ac:dyDescent="0.25">
      <c r="A14" s="23" t="s">
        <v>8</v>
      </c>
      <c r="B14" s="20">
        <v>0</v>
      </c>
      <c r="C14" s="18">
        <v>65.02458</v>
      </c>
      <c r="D14" s="18">
        <f t="shared" si="0"/>
        <v>65.02458</v>
      </c>
      <c r="E14" s="19">
        <v>100</v>
      </c>
    </row>
    <row r="15" spans="1:13" ht="30" x14ac:dyDescent="0.25">
      <c r="A15" s="23" t="s">
        <v>9</v>
      </c>
      <c r="B15" s="20">
        <v>0</v>
      </c>
      <c r="C15" s="18">
        <v>2.133</v>
      </c>
      <c r="D15" s="18">
        <f t="shared" si="0"/>
        <v>2.133</v>
      </c>
      <c r="E15" s="19">
        <v>100</v>
      </c>
    </row>
    <row r="16" spans="1:13" ht="30" x14ac:dyDescent="0.25">
      <c r="A16" s="23" t="s">
        <v>10</v>
      </c>
      <c r="B16" s="20">
        <v>2580.1999999999998</v>
      </c>
      <c r="C16" s="18">
        <v>32831.579559999998</v>
      </c>
      <c r="D16" s="18">
        <f t="shared" si="0"/>
        <v>30251.379559999998</v>
      </c>
      <c r="E16" s="19">
        <f t="shared" si="1"/>
        <v>1172.4432044027594</v>
      </c>
    </row>
    <row r="17" spans="1:5" ht="45" x14ac:dyDescent="0.25">
      <c r="A17" s="23" t="s">
        <v>11</v>
      </c>
      <c r="B17" s="20">
        <v>306.8</v>
      </c>
      <c r="C17" s="18">
        <v>180.23525000000001</v>
      </c>
      <c r="D17" s="18">
        <f t="shared" si="0"/>
        <v>-126.56475</v>
      </c>
      <c r="E17" s="19">
        <f t="shared" si="1"/>
        <v>-41.253177966101696</v>
      </c>
    </row>
    <row r="18" spans="1:5" ht="30" x14ac:dyDescent="0.25">
      <c r="A18" s="23" t="s">
        <v>12</v>
      </c>
      <c r="B18" s="20">
        <v>4250</v>
      </c>
      <c r="C18" s="18">
        <v>4002.2903300000003</v>
      </c>
      <c r="D18" s="18">
        <f t="shared" si="0"/>
        <v>-247.70966999999973</v>
      </c>
      <c r="E18" s="19">
        <f t="shared" si="1"/>
        <v>-5.8284628235294065</v>
      </c>
    </row>
    <row r="19" spans="1:5" ht="30" x14ac:dyDescent="0.25">
      <c r="A19" s="23" t="s">
        <v>13</v>
      </c>
      <c r="B19" s="20">
        <v>4020.4</v>
      </c>
      <c r="C19" s="18">
        <v>4252.5709400000005</v>
      </c>
      <c r="D19" s="18">
        <f t="shared" si="0"/>
        <v>232.17094000000043</v>
      </c>
      <c r="E19" s="19">
        <f t="shared" si="1"/>
        <v>5.7748219082678389</v>
      </c>
    </row>
    <row r="20" spans="1:5" ht="30" x14ac:dyDescent="0.25">
      <c r="A20" s="23" t="s">
        <v>14</v>
      </c>
      <c r="B20" s="20">
        <v>4169.8</v>
      </c>
      <c r="C20" s="18">
        <v>12061.263070000001</v>
      </c>
      <c r="D20" s="18">
        <f t="shared" si="0"/>
        <v>7891.4630700000007</v>
      </c>
      <c r="E20" s="19">
        <f t="shared" si="1"/>
        <v>189.25279557772552</v>
      </c>
    </row>
    <row r="21" spans="1:5" ht="30" x14ac:dyDescent="0.25">
      <c r="A21" s="23" t="s">
        <v>15</v>
      </c>
      <c r="B21" s="20">
        <v>196270</v>
      </c>
      <c r="C21" s="18">
        <v>214461.9633</v>
      </c>
      <c r="D21" s="18">
        <f t="shared" si="0"/>
        <v>18191.963300000003</v>
      </c>
      <c r="E21" s="19">
        <f t="shared" si="1"/>
        <v>9.2688456208284578</v>
      </c>
    </row>
    <row r="22" spans="1:5" ht="30" x14ac:dyDescent="0.25">
      <c r="A22" s="23" t="s">
        <v>16</v>
      </c>
      <c r="B22" s="20">
        <v>58817</v>
      </c>
      <c r="C22" s="18">
        <v>49509.177729999996</v>
      </c>
      <c r="D22" s="18">
        <f t="shared" si="0"/>
        <v>-9307.8222700000042</v>
      </c>
      <c r="E22" s="19">
        <f t="shared" si="1"/>
        <v>-15.825054440042848</v>
      </c>
    </row>
    <row r="23" spans="1:5" ht="30" x14ac:dyDescent="0.25">
      <c r="A23" s="23" t="s">
        <v>17</v>
      </c>
      <c r="B23" s="20">
        <v>302.8</v>
      </c>
      <c r="C23" s="18">
        <v>369.7448</v>
      </c>
      <c r="D23" s="18">
        <f t="shared" si="0"/>
        <v>66.944799999999987</v>
      </c>
      <c r="E23" s="19">
        <f t="shared" si="1"/>
        <v>22.108586525759577</v>
      </c>
    </row>
    <row r="24" spans="1:5" ht="45" x14ac:dyDescent="0.25">
      <c r="A24" s="23" t="s">
        <v>18</v>
      </c>
      <c r="B24" s="20">
        <v>42034.8</v>
      </c>
      <c r="C24" s="18">
        <v>40301.883040000001</v>
      </c>
      <c r="D24" s="18">
        <f t="shared" si="0"/>
        <v>-1732.9169600000023</v>
      </c>
      <c r="E24" s="19">
        <f t="shared" si="1"/>
        <v>-4.1225769124630176</v>
      </c>
    </row>
    <row r="25" spans="1:5" ht="30" x14ac:dyDescent="0.25">
      <c r="A25" s="23" t="s">
        <v>19</v>
      </c>
      <c r="B25" s="20">
        <v>24.6</v>
      </c>
      <c r="C25" s="18">
        <v>0</v>
      </c>
      <c r="D25" s="18">
        <f t="shared" si="0"/>
        <v>-24.6</v>
      </c>
      <c r="E25" s="19">
        <f t="shared" si="1"/>
        <v>-100</v>
      </c>
    </row>
    <row r="26" spans="1:5" ht="45" x14ac:dyDescent="0.25">
      <c r="A26" s="23" t="s">
        <v>20</v>
      </c>
      <c r="B26" s="20">
        <v>0</v>
      </c>
      <c r="C26" s="18">
        <v>24.36</v>
      </c>
      <c r="D26" s="18">
        <f t="shared" si="0"/>
        <v>24.36</v>
      </c>
      <c r="E26" s="19">
        <v>100</v>
      </c>
    </row>
    <row r="27" spans="1:5" ht="45" x14ac:dyDescent="0.25">
      <c r="A27" s="23" t="s">
        <v>21</v>
      </c>
      <c r="B27" s="20">
        <v>1390.7</v>
      </c>
      <c r="C27" s="18">
        <v>95.7376</v>
      </c>
      <c r="D27" s="18">
        <f t="shared" si="0"/>
        <v>-1294.9624000000001</v>
      </c>
      <c r="E27" s="19">
        <f t="shared" si="1"/>
        <v>-93.115869705903506</v>
      </c>
    </row>
    <row r="28" spans="1:5" ht="45" x14ac:dyDescent="0.25">
      <c r="A28" s="23" t="s">
        <v>22</v>
      </c>
      <c r="B28" s="20">
        <v>0</v>
      </c>
      <c r="C28" s="18">
        <v>45000</v>
      </c>
      <c r="D28" s="18">
        <f t="shared" si="0"/>
        <v>45000</v>
      </c>
      <c r="E28" s="19">
        <v>100</v>
      </c>
    </row>
    <row r="29" spans="1:5" ht="45" x14ac:dyDescent="0.25">
      <c r="A29" s="24" t="s">
        <v>29</v>
      </c>
      <c r="B29" s="20">
        <v>85.5</v>
      </c>
      <c r="C29" s="18">
        <v>0</v>
      </c>
      <c r="D29" s="18">
        <f t="shared" si="0"/>
        <v>-85.5</v>
      </c>
      <c r="E29" s="19">
        <f t="shared" si="1"/>
        <v>-100</v>
      </c>
    </row>
    <row r="30" spans="1:5" ht="30" x14ac:dyDescent="0.25">
      <c r="A30" s="24" t="s">
        <v>30</v>
      </c>
      <c r="B30" s="20">
        <v>8898.5</v>
      </c>
      <c r="C30" s="18">
        <v>0</v>
      </c>
      <c r="D30" s="18">
        <f t="shared" si="0"/>
        <v>-8898.5</v>
      </c>
      <c r="E30" s="19">
        <f t="shared" si="1"/>
        <v>-100</v>
      </c>
    </row>
    <row r="31" spans="1:5" s="6" customFormat="1" ht="15.75" thickBot="1" x14ac:dyDescent="0.3">
      <c r="A31" s="25" t="s">
        <v>23</v>
      </c>
      <c r="B31" s="21">
        <f>SUM(B8:B30)</f>
        <v>407201.69999999995</v>
      </c>
      <c r="C31" s="21">
        <f>SUM(C8:C30)</f>
        <v>484085.95119999995</v>
      </c>
      <c r="D31" s="26">
        <f t="shared" si="0"/>
        <v>76884.251199999999</v>
      </c>
      <c r="E31" s="27">
        <f t="shared" si="1"/>
        <v>18.881122352878194</v>
      </c>
    </row>
    <row r="32" spans="1:5" x14ac:dyDescent="0.25">
      <c r="A32" s="1"/>
      <c r="B32" s="1"/>
      <c r="C32" s="1"/>
      <c r="D32" s="1"/>
    </row>
  </sheetData>
  <mergeCells count="1">
    <mergeCell ref="A1:E3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Шишканова Полина</cp:lastModifiedBy>
  <dcterms:created xsi:type="dcterms:W3CDTF">2021-04-12T14:52:46Z</dcterms:created>
  <dcterms:modified xsi:type="dcterms:W3CDTF">2021-10-27T04:28:18Z</dcterms:modified>
</cp:coreProperties>
</file>